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autoCompressPictures="0" defaultThemeVersion="124226"/>
  <mc:AlternateContent xmlns:mc="http://schemas.openxmlformats.org/markup-compatibility/2006">
    <mc:Choice Requires="x15">
      <x15ac:absPath xmlns:x15ac="http://schemas.microsoft.com/office/spreadsheetml/2010/11/ac" url="P:\Systems Management\CPO Website Administration\TN.gov\ITB Updates\32801-13914\"/>
    </mc:Choice>
  </mc:AlternateContent>
  <xr:revisionPtr revIDLastSave="0" documentId="8_{08EC3554-2516-445C-9675-FDED8D7EC6AB}" xr6:coauthVersionLast="47" xr6:coauthVersionMax="47" xr10:uidLastSave="{00000000-0000-0000-0000-000000000000}"/>
  <bookViews>
    <workbookView xWindow="0" yWindow="720" windowWidth="20490" windowHeight="10800" tabRatio="912" xr2:uid="{00000000-000D-0000-FFFF-FFFF00000000}"/>
  </bookViews>
  <sheets>
    <sheet name="Instructions" sheetId="32" r:id="rId1"/>
    <sheet name="Cost Proposals" sheetId="27" r:id="rId2"/>
  </sheets>
  <definedNames>
    <definedName name="_xlnm._FilterDatabase" localSheetId="1" hidden="1">'Cost Proposals'!$A$8:$O$331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O10" i="27" l="1"/>
  <c r="O11" i="27"/>
  <c r="O12" i="27"/>
  <c r="O13" i="27"/>
  <c r="O14" i="27"/>
  <c r="O15" i="27"/>
  <c r="O16" i="27"/>
  <c r="O17" i="27"/>
  <c r="O18" i="27"/>
  <c r="O19" i="27"/>
  <c r="O20" i="27"/>
  <c r="O21" i="27"/>
  <c r="O22" i="27"/>
  <c r="O23" i="27"/>
  <c r="O24" i="27"/>
  <c r="O25" i="27"/>
  <c r="O26" i="27"/>
  <c r="O27" i="27"/>
  <c r="O28" i="27"/>
  <c r="O29" i="27"/>
  <c r="O30" i="27"/>
  <c r="O31" i="27"/>
  <c r="O32" i="27"/>
  <c r="O33" i="27"/>
  <c r="O34" i="27"/>
  <c r="O35" i="27"/>
  <c r="O36" i="27"/>
  <c r="O37" i="27"/>
  <c r="O38" i="27"/>
  <c r="O39" i="27"/>
  <c r="O40" i="27"/>
  <c r="O41" i="27"/>
  <c r="O42" i="27"/>
  <c r="O43" i="27"/>
  <c r="O44" i="27"/>
  <c r="O45" i="27"/>
  <c r="O46" i="27"/>
  <c r="O47" i="27"/>
  <c r="O48" i="27"/>
  <c r="O49" i="27"/>
  <c r="O50" i="27"/>
  <c r="O51" i="27"/>
  <c r="O52" i="27"/>
  <c r="O53" i="27"/>
  <c r="O54" i="27"/>
  <c r="O55" i="27"/>
  <c r="O56" i="27"/>
  <c r="O57" i="27"/>
  <c r="O58" i="27"/>
  <c r="O59" i="27"/>
  <c r="O60" i="27"/>
  <c r="O61" i="27"/>
  <c r="O62" i="27"/>
  <c r="O63" i="27"/>
  <c r="O64" i="27"/>
  <c r="O65" i="27"/>
  <c r="O66" i="27"/>
  <c r="O67" i="27"/>
  <c r="O68" i="27"/>
  <c r="O69" i="27"/>
  <c r="O70" i="27"/>
  <c r="O71" i="27"/>
  <c r="O72" i="27"/>
  <c r="O73" i="27"/>
  <c r="O74" i="27"/>
  <c r="O75" i="27"/>
  <c r="O76" i="27"/>
  <c r="O77" i="27"/>
  <c r="O78" i="27"/>
  <c r="O79" i="27"/>
  <c r="O80" i="27"/>
  <c r="O81" i="27"/>
  <c r="O82" i="27"/>
  <c r="O83" i="27"/>
  <c r="O84" i="27"/>
  <c r="O85" i="27"/>
  <c r="O86" i="27"/>
  <c r="O87" i="27"/>
  <c r="O88" i="27"/>
  <c r="O89" i="27"/>
  <c r="O90" i="27"/>
  <c r="O91" i="27"/>
  <c r="O92" i="27"/>
  <c r="O93" i="27"/>
  <c r="O94" i="27"/>
  <c r="O95" i="27"/>
  <c r="O96" i="27"/>
  <c r="O97" i="27"/>
  <c r="O98" i="27"/>
  <c r="O99" i="27"/>
  <c r="O100" i="27"/>
  <c r="O101" i="27"/>
  <c r="O102" i="27"/>
  <c r="O103" i="27"/>
  <c r="O104" i="27"/>
  <c r="O105" i="27"/>
  <c r="O106" i="27"/>
  <c r="O107" i="27"/>
  <c r="O108" i="27"/>
  <c r="O109" i="27"/>
  <c r="O110" i="27"/>
  <c r="O111" i="27"/>
  <c r="O112" i="27"/>
  <c r="O113" i="27"/>
  <c r="O114" i="27"/>
  <c r="O115" i="27"/>
  <c r="O116" i="27"/>
  <c r="O117" i="27"/>
  <c r="O118" i="27"/>
  <c r="O119" i="27"/>
  <c r="O120" i="27"/>
  <c r="O121" i="27"/>
  <c r="O122" i="27"/>
  <c r="O123" i="27"/>
  <c r="O124" i="27"/>
  <c r="O125" i="27"/>
  <c r="O126" i="27"/>
  <c r="O127" i="27"/>
  <c r="O128" i="27"/>
  <c r="O129" i="27"/>
  <c r="O130" i="27"/>
  <c r="O131" i="27"/>
  <c r="O132" i="27"/>
  <c r="O133" i="27"/>
  <c r="O134" i="27"/>
  <c r="O135" i="27"/>
  <c r="O136" i="27"/>
  <c r="O137" i="27"/>
  <c r="O138" i="27"/>
  <c r="O139" i="27"/>
  <c r="O140" i="27"/>
  <c r="O141" i="27"/>
  <c r="O142" i="27"/>
  <c r="O143" i="27"/>
  <c r="O144" i="27"/>
  <c r="O145" i="27"/>
  <c r="O146" i="27"/>
  <c r="O147" i="27"/>
  <c r="O148" i="27"/>
  <c r="O149" i="27"/>
  <c r="O150" i="27"/>
  <c r="O151" i="27"/>
  <c r="O152" i="27"/>
  <c r="O153" i="27"/>
  <c r="O154" i="27"/>
  <c r="O155" i="27"/>
  <c r="O156" i="27"/>
  <c r="O157" i="27"/>
  <c r="O158" i="27"/>
  <c r="O159" i="27"/>
  <c r="O160" i="27"/>
  <c r="O161" i="27"/>
  <c r="O162" i="27"/>
  <c r="O163" i="27"/>
  <c r="O164" i="27"/>
  <c r="O165" i="27"/>
  <c r="O166" i="27"/>
  <c r="O167" i="27"/>
  <c r="O168" i="27"/>
  <c r="O169" i="27"/>
  <c r="O170" i="27"/>
  <c r="O171" i="27"/>
  <c r="O172" i="27"/>
  <c r="O173" i="27"/>
  <c r="O174" i="27"/>
  <c r="O175" i="27"/>
  <c r="O176" i="27"/>
  <c r="O177" i="27"/>
  <c r="O178" i="27"/>
  <c r="O179" i="27"/>
  <c r="O180" i="27"/>
  <c r="O181" i="27"/>
  <c r="O182" i="27"/>
  <c r="O183" i="27"/>
  <c r="O184" i="27"/>
  <c r="O185" i="27"/>
  <c r="O186" i="27"/>
  <c r="O187" i="27"/>
  <c r="O188" i="27"/>
  <c r="O189" i="27"/>
  <c r="O190" i="27"/>
  <c r="O191" i="27"/>
  <c r="O192" i="27"/>
  <c r="O193" i="27"/>
  <c r="O194" i="27"/>
  <c r="O195" i="27"/>
  <c r="O196" i="27"/>
  <c r="O197" i="27"/>
  <c r="O198" i="27"/>
  <c r="O199" i="27"/>
  <c r="O200" i="27"/>
  <c r="O201" i="27"/>
  <c r="O202" i="27"/>
  <c r="O203" i="27"/>
  <c r="O204" i="27"/>
  <c r="O205" i="27"/>
  <c r="O206" i="27"/>
  <c r="O207" i="27"/>
  <c r="O208" i="27"/>
  <c r="O209" i="27"/>
  <c r="O210" i="27"/>
  <c r="O211" i="27"/>
  <c r="O212" i="27"/>
  <c r="O213" i="27"/>
  <c r="O214" i="27"/>
  <c r="O215" i="27"/>
  <c r="O216" i="27"/>
  <c r="O217" i="27"/>
  <c r="O218" i="27"/>
  <c r="O219" i="27"/>
  <c r="O220" i="27"/>
  <c r="O221" i="27"/>
  <c r="O222" i="27"/>
  <c r="O223" i="27"/>
  <c r="O224" i="27"/>
  <c r="O225" i="27"/>
  <c r="O226" i="27"/>
  <c r="O227" i="27"/>
  <c r="O228" i="27"/>
  <c r="O229" i="27"/>
  <c r="O230" i="27"/>
  <c r="O231" i="27"/>
  <c r="O232" i="27"/>
  <c r="O233" i="27"/>
  <c r="O234" i="27"/>
  <c r="O235" i="27"/>
  <c r="O236" i="27"/>
  <c r="O237" i="27"/>
  <c r="O238" i="27"/>
  <c r="O239" i="27"/>
  <c r="O240" i="27"/>
  <c r="O241" i="27"/>
  <c r="O242" i="27"/>
  <c r="O243" i="27"/>
  <c r="O244" i="27"/>
  <c r="O245" i="27"/>
  <c r="O246" i="27"/>
  <c r="O247" i="27"/>
  <c r="O248" i="27"/>
  <c r="O249" i="27"/>
  <c r="O250" i="27"/>
  <c r="O251" i="27"/>
  <c r="O252" i="27"/>
  <c r="O253" i="27"/>
  <c r="O254" i="27"/>
  <c r="O255" i="27"/>
  <c r="O256" i="27"/>
  <c r="O257" i="27"/>
  <c r="O258" i="27"/>
  <c r="O259" i="27"/>
  <c r="O260" i="27"/>
  <c r="O261" i="27"/>
  <c r="O262" i="27"/>
  <c r="O263" i="27"/>
  <c r="O264" i="27"/>
  <c r="O265" i="27"/>
  <c r="O266" i="27"/>
  <c r="O267" i="27"/>
  <c r="O268" i="27"/>
  <c r="O269" i="27"/>
  <c r="O270" i="27"/>
  <c r="O271" i="27"/>
  <c r="O272" i="27"/>
  <c r="O273" i="27"/>
  <c r="O274" i="27"/>
  <c r="O275" i="27"/>
  <c r="O276" i="27"/>
  <c r="O277" i="27"/>
  <c r="O278" i="27"/>
  <c r="O279" i="27"/>
  <c r="O280" i="27"/>
  <c r="O281" i="27"/>
  <c r="O282" i="27"/>
  <c r="O283" i="27"/>
  <c r="O284" i="27"/>
  <c r="O285" i="27"/>
  <c r="O286" i="27"/>
  <c r="O287" i="27"/>
  <c r="O288" i="27"/>
  <c r="O289" i="27"/>
  <c r="O290" i="27"/>
  <c r="O291" i="27"/>
  <c r="O292" i="27"/>
  <c r="O293" i="27"/>
  <c r="O294" i="27"/>
  <c r="O295" i="27"/>
  <c r="O296" i="27"/>
  <c r="O297" i="27"/>
  <c r="O298" i="27"/>
  <c r="O299" i="27"/>
  <c r="O300" i="27"/>
  <c r="O301" i="27"/>
  <c r="O302" i="27"/>
  <c r="O303" i="27"/>
  <c r="O304" i="27"/>
  <c r="O305" i="27"/>
  <c r="O306" i="27"/>
  <c r="O307" i="27"/>
  <c r="O308" i="27"/>
  <c r="O309" i="27"/>
  <c r="O310" i="27"/>
  <c r="O311" i="27"/>
  <c r="O312" i="27"/>
  <c r="O313" i="27"/>
  <c r="O314" i="27"/>
  <c r="O315" i="27"/>
  <c r="O316" i="27"/>
  <c r="O317" i="27"/>
  <c r="O318" i="27"/>
  <c r="O319" i="27"/>
  <c r="O320" i="27"/>
  <c r="O321" i="27"/>
  <c r="O322" i="27"/>
  <c r="O323" i="27"/>
  <c r="O324" i="27"/>
  <c r="O325" i="27"/>
  <c r="O326" i="27"/>
  <c r="O327" i="27"/>
  <c r="O328" i="27"/>
  <c r="O329" i="27"/>
  <c r="O330" i="27"/>
  <c r="O331" i="27"/>
  <c r="O9" i="27"/>
  <c r="I28" i="32"/>
  <c r="J28" i="32" s="1"/>
  <c r="I27" i="32"/>
  <c r="J27" i="32" s="1"/>
  <c r="I26" i="32"/>
  <c r="J26" i="32" s="1"/>
  <c r="I25" i="32"/>
  <c r="J25" i="32" s="1"/>
  <c r="I24" i="32"/>
  <c r="J24" i="32" s="1"/>
  <c r="I23" i="32"/>
  <c r="J23" i="32" s="1"/>
  <c r="I22" i="32"/>
  <c r="J22" i="32" s="1"/>
  <c r="I21" i="32"/>
  <c r="J21" i="32" s="1"/>
  <c r="I20" i="32"/>
  <c r="J20" i="32" s="1"/>
  <c r="I19" i="32"/>
  <c r="J19" i="32" s="1"/>
  <c r="I18" i="32"/>
  <c r="J18" i="32" s="1"/>
</calcChain>
</file>

<file path=xl/sharedStrings.xml><?xml version="1.0" encoding="utf-8"?>
<sst xmlns="http://schemas.openxmlformats.org/spreadsheetml/2006/main" count="2545" uniqueCount="796">
  <si>
    <t>UOM</t>
  </si>
  <si>
    <t xml:space="preserve">Line </t>
  </si>
  <si>
    <t>Proposed Unit Price</t>
  </si>
  <si>
    <t xml:space="preserve"> Total Proposed 
 Price </t>
  </si>
  <si>
    <r>
      <t xml:space="preserve">It has been determined that it is in the State’s best interest to administer a Best and Final Offer (BAFO) negotiation. The Central Procurement Office is requesting that respondents revise their bids and submit a Best and Final Offer.  BAFOs will be evaluated in the place of pricing received by the State with the supplier's original bid response.  If respondents do not submit a BAFO, their original proposal will be considered during evaluation.   
Please provide your new Best And Final Offer (BAFO) unit price in the provided column below. 	 	 	 	 	 	 	 	 
</t>
    </r>
    <r>
      <rPr>
        <b/>
        <sz val="14"/>
        <color rgb="FF000000"/>
        <rFont val="Open Sans"/>
        <family val="2"/>
      </rPr>
      <t xml:space="preserve">1.    All terms &amp; conditions and specifications will remain in effect from the original solicitation.	 	 	 	 	 	 	 	 	 	 	 	 	 	 	 	 
2.    Please contact Will Harmon at will.harmon@tn.gov with questions.	 	 	 	 	 	 	 	 	 	 	 	 	 	 
3.    All bids must be received by 2 PM, </t>
    </r>
    <r>
      <rPr>
        <b/>
        <sz val="14"/>
        <color rgb="FFFF0000"/>
        <rFont val="Open Sans"/>
        <family val="2"/>
      </rPr>
      <t xml:space="preserve">MMDDYYYY </t>
    </r>
    <r>
      <rPr>
        <b/>
        <sz val="14"/>
        <color rgb="FF000000"/>
        <rFont val="Open Sans"/>
        <family val="2"/>
      </rPr>
      <t xml:space="preserve">and submitted to will.harmon@tn.gov	</t>
    </r>
    <r>
      <rPr>
        <sz val="14"/>
        <color rgb="FF000000"/>
        <rFont val="Open Sans"/>
        <family val="2"/>
      </rPr>
      <t xml:space="preserve"> 	 	 	  	 	 	 	 
</t>
    </r>
    <r>
      <rPr>
        <b/>
        <sz val="14"/>
        <color rgb="FF000000"/>
        <rFont val="Open Sans"/>
        <family val="2"/>
      </rPr>
      <t>4.    Respondents MAY NOT INCREASE their original response price.  However, Respondents may hold or decrease their price.</t>
    </r>
    <r>
      <rPr>
        <sz val="14"/>
        <color rgb="FF000000"/>
        <rFont val="Open Sans"/>
        <family val="2"/>
      </rPr>
      <t xml:space="preserve">	 	</t>
    </r>
  </si>
  <si>
    <t>Respondent Name:</t>
  </si>
  <si>
    <t>Email:</t>
  </si>
  <si>
    <t>Phone:</t>
  </si>
  <si>
    <t xml:space="preserve">General Instructions: </t>
  </si>
  <si>
    <t xml:space="preserve">Purpose: </t>
  </si>
  <si>
    <t>Business Entity Name:</t>
  </si>
  <si>
    <t>EA</t>
  </si>
  <si>
    <t>Line Item ID</t>
  </si>
  <si>
    <t>Clothing Type</t>
  </si>
  <si>
    <t>Brief Description Line Item ID</t>
  </si>
  <si>
    <t>Patches, Emblems, &amp; Embroidery</t>
  </si>
  <si>
    <t>Color(s)</t>
  </si>
  <si>
    <t>Manufacturer</t>
  </si>
  <si>
    <t>Model</t>
  </si>
  <si>
    <t>Category Code</t>
  </si>
  <si>
    <t>Evaluation Factor</t>
  </si>
  <si>
    <t>Name Plates &amp; Badges</t>
  </si>
  <si>
    <t>Nameplate, Uniform, Silver or Gold</t>
  </si>
  <si>
    <t>Lettering to be sunken, including first and last name and title.  Type of finish, name, and title specified at time of order.  Letter Color: Black enamel filled.</t>
  </si>
  <si>
    <t>Gold or Silver</t>
  </si>
  <si>
    <t>N/A</t>
  </si>
  <si>
    <t>Reeves</t>
  </si>
  <si>
    <t>N8LE</t>
  </si>
  <si>
    <t>Nameplate, Uniform, Serving Since</t>
  </si>
  <si>
    <t>Lettering to be sunken, including first and last name and title.  Type of finish, serving since year to be specified at time of order.  Letter Color: Black enamel filled, Fits to Reeves, N8</t>
  </si>
  <si>
    <t>Y2</t>
  </si>
  <si>
    <t>Nameplate, Uniform, Serving Since with Title Panel</t>
  </si>
  <si>
    <t>Lettering to be sunken, including first and last name and title.  Type of finish, top panel title, serving since year to be specified at time of order. Letter Color: Black enamel filled. Fits to Reeves, N8</t>
  </si>
  <si>
    <t>YDLE</t>
  </si>
  <si>
    <t xml:space="preserve">Uniform Badge, gold or rhodium plating, </t>
  </si>
  <si>
    <t>Seal: State of Tennessee, plain with black rim, Plating: Gold or Rhodium, Letters: Block, Enamel-regular, Closure: Wallet or Safety Catch, Type of finish specified at time of order.</t>
  </si>
  <si>
    <t>Gold or Rhodium</t>
  </si>
  <si>
    <t>Blackinton</t>
  </si>
  <si>
    <t>B523</t>
  </si>
  <si>
    <t>Belts</t>
  </si>
  <si>
    <t>Belt, Duty, Nylon with Liner, Basketweave, Size 24-48 or S-XL</t>
  </si>
  <si>
    <t>Black</t>
  </si>
  <si>
    <t>Size 24-48 or S-XL</t>
  </si>
  <si>
    <t>Safe Life</t>
  </si>
  <si>
    <t>Basketweave Duty Belt</t>
  </si>
  <si>
    <t>53102501</t>
  </si>
  <si>
    <t>Belt, Duty, Nylon with Liner, Basketweave, Size 49-54 or 2XL</t>
  </si>
  <si>
    <t>Size 49-54 or 2XL</t>
  </si>
  <si>
    <t>Belt, Duty, Nylon with Liner, Basketweave, Size 55-60 or 3XL</t>
  </si>
  <si>
    <t>Size 55-60 or 3XL</t>
  </si>
  <si>
    <t>Belt, Garrison, Plain, Brown, size 26” to 44”</t>
  </si>
  <si>
    <t>Brown</t>
  </si>
  <si>
    <t>26-44"</t>
  </si>
  <si>
    <t>Buckle-Dutyman / Belt-Boston Leather</t>
  </si>
  <si>
    <t>6505-BRN-3</t>
  </si>
  <si>
    <t>Belt, Garrison, Plain, Brown, size 46” to 54”</t>
  </si>
  <si>
    <t>46-54"</t>
  </si>
  <si>
    <t>Belt, Garrison, Plain, Brown, size 56” to 64”</t>
  </si>
  <si>
    <t>56-64"</t>
  </si>
  <si>
    <t>Belt, Garrison, Basketweave, Black, Sizes – 26” to 44”</t>
  </si>
  <si>
    <t>Belt, Garrison, Basketweave, Black, Sizes – 46” to 54”</t>
  </si>
  <si>
    <t>Belt, Garrison, Basketweave, Black, Sizes – 56” to 64”</t>
  </si>
  <si>
    <t>Neckties</t>
  </si>
  <si>
    <t>NECKTIE, UNTIED STYLE, Regular</t>
  </si>
  <si>
    <t>Forest Green</t>
  </si>
  <si>
    <t xml:space="preserve">57-59” long x 3” wide </t>
  </si>
  <si>
    <t>S Broome</t>
  </si>
  <si>
    <t>53102502</t>
  </si>
  <si>
    <t>NECKTIE, UNTIED STYLE, Long</t>
  </si>
  <si>
    <t xml:space="preserve">61-63” long x 3.5” wide </t>
  </si>
  <si>
    <t>NECKTIE, CLIP-ON TIE, Regular</t>
  </si>
  <si>
    <t>19-21” long x 3" wide</t>
  </si>
  <si>
    <t>NECKTIE, CLIP-ON TIE, Long</t>
  </si>
  <si>
    <t>22-23” long x 3.5" wide</t>
  </si>
  <si>
    <t>NECKTIE, WOMEN’S CROSSOVER</t>
  </si>
  <si>
    <t>90156-289</t>
  </si>
  <si>
    <t>Caps &amp; Hats</t>
  </si>
  <si>
    <t>Hat, Western, Straw, Natural</t>
  </si>
  <si>
    <t>Straw/Natural</t>
  </si>
  <si>
    <t>RESISTOL</t>
  </si>
  <si>
    <t>10X KINGMAN</t>
  </si>
  <si>
    <t>Hat, Knit, Skull Cap, Black, size S/M</t>
  </si>
  <si>
    <t xml:space="preserve">“TWRA” embroidered in gold stitching, 1 1/2” capital letters, on left side of hat. </t>
  </si>
  <si>
    <t xml:space="preserve">S/M, Regular </t>
  </si>
  <si>
    <t>Blauer</t>
  </si>
  <si>
    <t>160-11</t>
  </si>
  <si>
    <t>Hat, Knit, Skull Cap, Black, size L/XL</t>
  </si>
  <si>
    <t>L/XL, Oversize</t>
  </si>
  <si>
    <t>HAT, Boating, WIDE BRIM, KHAKI, S-XL</t>
  </si>
  <si>
    <t>NA</t>
  </si>
  <si>
    <t>Khaki or Stone</t>
  </si>
  <si>
    <t>S-XL</t>
  </si>
  <si>
    <t>Rothco</t>
  </si>
  <si>
    <t>5803 OR 5813</t>
  </si>
  <si>
    <t>HAT, Boating, WIDE BRIM, KHAKI, 2X-3X</t>
  </si>
  <si>
    <t>2X-3X</t>
  </si>
  <si>
    <t>CAP, BASEBALL, BLAZE ORANGE, WINTER, ONE SIZE FITS ALL</t>
  </si>
  <si>
    <t>Blaze Orange</t>
  </si>
  <si>
    <t>One Size Fits All</t>
  </si>
  <si>
    <t>Otto</t>
  </si>
  <si>
    <t>114-813</t>
  </si>
  <si>
    <t>CAP, OUTDOOR, WAXY, ONE SIZE FITS ALL</t>
  </si>
  <si>
    <t>Embroider TWRA logo on front in black</t>
  </si>
  <si>
    <t>Dark Green or Olive Drab</t>
  </si>
  <si>
    <t>Legacy</t>
  </si>
  <si>
    <t>WXA</t>
  </si>
  <si>
    <t>CAP, Outdoor, Mesh Back</t>
  </si>
  <si>
    <t>Dark Green &amp; Tan</t>
  </si>
  <si>
    <t>District</t>
  </si>
  <si>
    <t>DT630</t>
  </si>
  <si>
    <t>CAP, GREEN BASEBALL, LOW/MID PROFILE</t>
  </si>
  <si>
    <t xml:space="preserve">TWRA shall be embroidered by the contractor, centered on front of cap  </t>
  </si>
  <si>
    <t>Olive, Olive Drab, or TDU Green</t>
  </si>
  <si>
    <t>18-692</t>
  </si>
  <si>
    <t>GREEN MESH LAW ENFORCEMENT CAP, SILVER, ONE SIZE FITS ALL</t>
  </si>
  <si>
    <t>Cap: Olive, Olive Drab, or TDU Green.  
Badge Color &amp; Embroidery: Silver</t>
  </si>
  <si>
    <t>GREEN MESH LAW ENFORCEMENT CAP, GOLD, ONE SIZE FITS ALL</t>
  </si>
  <si>
    <t>Same as 1000197937, except Badge Color and embroidery is Gold.</t>
  </si>
  <si>
    <t>Cap: Olive, Olive Drab, or TDU Green.  
Badge Color &amp; Embroidery: Gold</t>
  </si>
  <si>
    <t>Cap, Trucker Style, Mesh Back</t>
  </si>
  <si>
    <t>Embroider Badge logo on front, TWRA Game Warden on back in gold or silver</t>
  </si>
  <si>
    <t>Loden or Loden &amp; Black</t>
  </si>
  <si>
    <t>Richardson</t>
  </si>
  <si>
    <t xml:space="preserve">OUTDOOR WEAR </t>
  </si>
  <si>
    <t>Gloves, Insulated, Waterproof, Camouflage</t>
  </si>
  <si>
    <t>Camouflaged</t>
  </si>
  <si>
    <t>Drake Waterfowl</t>
  </si>
  <si>
    <t>DA5035</t>
  </si>
  <si>
    <t>S-2X</t>
  </si>
  <si>
    <t>Parka or Wader Coat, 3-IN-1, Camouflage, size: S-XL</t>
  </si>
  <si>
    <t xml:space="preserve">TWRA patches to be sewn, centered, on the outer pocket flap of the cargo pocket of the shell.   Large TWRA patch shall be sewn on each sleeve of the solid brown side of the liner, by contractor.  Large TWRA patches shall be sewn two (2) inches below the shoulder seam on both the left and right sleeve.  </t>
  </si>
  <si>
    <t>Shell Color: Camouflage
Reversible Liner:  Camouflage and Solid Brown</t>
  </si>
  <si>
    <t>LST 3 in 1 Wader Coat 2.0, DW1000</t>
  </si>
  <si>
    <t>Parka or Wader Coat, 3-IN-1, Camouflage, size: 2XL - 3XL</t>
  </si>
  <si>
    <t>BIB OVERALL, INSULATED, Compatible with 4-IN-1, CAMOUFLAGE, SIZES S-XL</t>
  </si>
  <si>
    <t>Camouflage</t>
  </si>
  <si>
    <t>LST Insulated Bib 2.0, DW6009</t>
  </si>
  <si>
    <t>BIB OVERALL, INSULATED, Compatible with 4-IN-1, CAMOUFLAGE, SIZES 2X-5X</t>
  </si>
  <si>
    <t>2X-5X</t>
  </si>
  <si>
    <t>FLOTATION COAT, CAMO, SIZES S-XL, reg</t>
  </si>
  <si>
    <t xml:space="preserve">S-XL </t>
  </si>
  <si>
    <t>Onyx</t>
  </si>
  <si>
    <t>X156000</t>
  </si>
  <si>
    <t>FLOTATION COAT, CAMO, SIZES 2X, reg</t>
  </si>
  <si>
    <t>2X</t>
  </si>
  <si>
    <t>Jacket, Insulated, Puffy, Size S-3X, Regular, Men's</t>
  </si>
  <si>
    <t xml:space="preserve">TWRA patches shall be sewn two (2) inches below the shoulder seam on both the left and right sleeve.  </t>
  </si>
  <si>
    <t>All Available Colors</t>
  </si>
  <si>
    <t>S-3X (Regular)</t>
  </si>
  <si>
    <t>Carhartt</t>
  </si>
  <si>
    <t>Jacket, Insulated, Puffy, Size L-2X, Tall, Men's</t>
  </si>
  <si>
    <t>L-2X (Tall)</t>
  </si>
  <si>
    <t>Jacket, Insulated, Puffy, Size S-3X, Women's</t>
  </si>
  <si>
    <t>S-3X</t>
  </si>
  <si>
    <t>Vest, Insulated, Puffy, Size S-3X, Regular, Men's</t>
  </si>
  <si>
    <t xml:space="preserve">TWRA patch shall be sewn on the left chest.   </t>
  </si>
  <si>
    <t>Vest, Insulated, Puffy, Size L-2X, Tall, Men's</t>
  </si>
  <si>
    <t>Vest, Insulated, Puffy, Size S-3X, Women's</t>
  </si>
  <si>
    <t>Jacket, Sport-Wick, Stretch, Contrast, Full Zip Jacket, Size XS-XL, Men's</t>
  </si>
  <si>
    <t>Embroider TWRA logo in silver on left chest</t>
  </si>
  <si>
    <t>XS-XL</t>
  </si>
  <si>
    <t>Sport-Tek</t>
  </si>
  <si>
    <t xml:space="preserve">ST853 </t>
  </si>
  <si>
    <t>Jacket, Sport-Wick, Stretch, Contrast, Full Zip Jacket, Size 2X-4X, Men's</t>
  </si>
  <si>
    <t xml:space="preserve"> 2X-4X</t>
  </si>
  <si>
    <t>Jacket, Sport-Wick, Stretch, Contrast, Full Zip Jacket, Size Size XS-XL, Women's</t>
  </si>
  <si>
    <t xml:space="preserve">LST853 </t>
  </si>
  <si>
    <t>Jacket, Sport-Wick, Stretch, Contrast, Full Zip Jacket,  Size 2X-4X, Women's</t>
  </si>
  <si>
    <t>Jacket, cotton duck, QUILT lined, w/hood, brown, Size: S-2X, Regular, Tall</t>
  </si>
  <si>
    <t xml:space="preserve">Large TWRA patches shall be sewn 1 1/2 inches below the shoulder seam on both the left and right sleeve.  </t>
  </si>
  <si>
    <t>Duck Brown</t>
  </si>
  <si>
    <t>S-2X (Regular, Tall)</t>
  </si>
  <si>
    <t>Berne</t>
  </si>
  <si>
    <t>HJ51BDR (reg)
HJ51BDT (tall)</t>
  </si>
  <si>
    <t>Jacket, cotton duck, QUILT lined, w/hood, brown, Size: 3X-4X, Regular, Tall</t>
  </si>
  <si>
    <t>3X-4X (Regular, Tall)</t>
  </si>
  <si>
    <t>Jacket, cotton duck, QUILT lined, w/hood, brown, Size: 5X-6X, Regular, Tall</t>
  </si>
  <si>
    <t>5X-6X (Regular, Tall)</t>
  </si>
  <si>
    <t>Jacket, cotton duck, QUILT lined, no hood, brown, Size S-2X, Regular, Tall</t>
  </si>
  <si>
    <t>CH416BDR (reg)
CH416BDT (tall)</t>
  </si>
  <si>
    <t>Jacket, cotton duck, QUILT lined, no hood, brown, Size: 3X-4X, Regular, Tall</t>
  </si>
  <si>
    <t>Jacket, cotton duck, QUILT lined, no hood, brown, Size: 5X-6X, Regular, Tall</t>
  </si>
  <si>
    <t>Hood, Snap on, for Berne models CH416BDR &amp; CH416BDT</t>
  </si>
  <si>
    <t>Standard</t>
  </si>
  <si>
    <t>HD100</t>
  </si>
  <si>
    <t xml:space="preserve">Bib overall, cotton duck, quilt lined, zipper to waist, brown, Sizes S-2X, Length-Short, Regular, Long </t>
  </si>
  <si>
    <t>S-2X, Length-Short, Regular, Long</t>
  </si>
  <si>
    <t>B415BDS (short)
B415BDR (reg)
B415BDT (tall)</t>
  </si>
  <si>
    <t>Bib overall, cotton duck, quilt lined, zipper to waist, brown, Sizes 3X-4X, Length-Short, Regular, Long</t>
  </si>
  <si>
    <t>Bib overall, cotton duck, quilt lined, zipper to waist, brown, Sizes 5X-6X, Length-Short, Regular, Long</t>
  </si>
  <si>
    <t>Bib overall, cotton duck, unlined, zipper to waist, brown, Waist-Size 32-42” Length-28-36”</t>
  </si>
  <si>
    <t>Waist-Size 32-42” Length-28-36”</t>
  </si>
  <si>
    <t>B1067BD</t>
  </si>
  <si>
    <t>Bib overall, cotton duck, unlined, zipper to waist, brown, Waist-Size 44-46” Length-28-34”</t>
  </si>
  <si>
    <t>Waist-Size 44-46” Length-28-34”</t>
  </si>
  <si>
    <t>Bib overall, cotton duck, unlined, zipper to waist, brown, Waist-Size 48-50, Length- 32-34”</t>
  </si>
  <si>
    <t>Waist-Size 48-50, Length- 32-34”</t>
  </si>
  <si>
    <t>Bib overall, cotton duck, unlined, zipper to waist, brown, Waist-Size 52-60, Length-32”</t>
  </si>
  <si>
    <t>Waist-Size 52-60, Length-32”</t>
  </si>
  <si>
    <t xml:space="preserve">Coveralls, cotton duck, quilt lined, brown, Size S-2X, Length-Short, Regular, Long </t>
  </si>
  <si>
    <t>Large TWRA patches shall be sewn 1 1/2 inches below the shoulder seam on both the left and right sleeve.   Sizes and lengths will be specified at time of order.</t>
  </si>
  <si>
    <t>I417BDS (short)
I417BDR (reg)
I417BDT (tall)</t>
  </si>
  <si>
    <t xml:space="preserve">Coveralls, cotton duck, quilt lined, brown, Size 3X-4X, Length-Short, Regular, Long </t>
  </si>
  <si>
    <t>Sizes 3X-4X, Length-Short, Regular, Long</t>
  </si>
  <si>
    <t xml:space="preserve">Coveralls, cotton duck, quilt lined, brown, Size 5X-6X, Length-Short, Regular, Long </t>
  </si>
  <si>
    <t>Sizes 5X-6X, Length-Short, Regular, Long</t>
  </si>
  <si>
    <t>Vest, Fleece, Layering, olive, size: S-XL</t>
  </si>
  <si>
    <t xml:space="preserve">TWRA emblem shall be embroidered on the left chest of the shirt.  There are two (2) variations of the emblem: one with the word “COMMISSIONER” centered under the emblem, and the other as the emblem only.  Ninety percent of the orders will have the emblem only.  TWRA emblem embroidered in solid black thread.   </t>
  </si>
  <si>
    <t>Moss</t>
  </si>
  <si>
    <t>DW1600</t>
  </si>
  <si>
    <t>Vest, Fleece, Layering, olive, size: 2XL-3XL</t>
  </si>
  <si>
    <t xml:space="preserve">2X-3X </t>
  </si>
  <si>
    <t>Vest, Softshell, Black, Men's</t>
  </si>
  <si>
    <t>Marmot</t>
  </si>
  <si>
    <t xml:space="preserve">M16078 </t>
  </si>
  <si>
    <t>Vest, Softshell, Black, Women's</t>
  </si>
  <si>
    <t xml:space="preserve">M16080 </t>
  </si>
  <si>
    <t>VEST, HUNTING, BLAZE ORANGE, SIZES S-XL</t>
  </si>
  <si>
    <t>Quietwear</t>
  </si>
  <si>
    <t>Blaze Vest</t>
  </si>
  <si>
    <t>VEST, HUNTING, BLAZE ORANGE, SIZES 2X-3X</t>
  </si>
  <si>
    <t>Suit, Leafy, Camo, Size S-M</t>
  </si>
  <si>
    <t>Camoflauge</t>
  </si>
  <si>
    <t>S-M</t>
  </si>
  <si>
    <t>Treezyn</t>
  </si>
  <si>
    <t>Leafy Suit</t>
  </si>
  <si>
    <t>Suit, Leafy, Camo, Size L-2X</t>
  </si>
  <si>
    <t>L-2X</t>
  </si>
  <si>
    <t>Suit, Leafy, Camo, Size 3X-4X</t>
  </si>
  <si>
    <t>3X-4X</t>
  </si>
  <si>
    <t>Jacket, Softshell, Fleece, Size XS-XL (Short, Regular, Tall)</t>
  </si>
  <si>
    <t>Sew Olive Drab Green (ODG) emblems on both sleeves, Sew ODG badge left chest,  Embroider FIRST INITIAL LAST NAME on right chest</t>
  </si>
  <si>
    <t>XS-XL (short, reg. tall)</t>
  </si>
  <si>
    <t>Jacket, Softshell, Fleece, Size 2X-3X  (Short, Regular, Tall)</t>
  </si>
  <si>
    <t>2X-3X (short, reg. tall)</t>
  </si>
  <si>
    <t>Jacket, Softshell, Fleece, Size 4X-5X  (Short, Regular, Tall)</t>
  </si>
  <si>
    <t>4X-5X (short, reg., tall)</t>
  </si>
  <si>
    <t>Jacket, Three-Season, Size XS-XL (Short, Regular, Tall, X-Tall)</t>
  </si>
  <si>
    <t>Sew ORANGE BOARDER shoulder emblems both sleeves.</t>
  </si>
  <si>
    <t>Olive, Olive Drab Green</t>
  </si>
  <si>
    <t>XS-XL (Short, Regular, Tall, X-Tall)</t>
  </si>
  <si>
    <t xml:space="preserve">Blauer </t>
  </si>
  <si>
    <t>Jacket, Three-Season, Size 2X-3X (Short, Regular, Tall)</t>
  </si>
  <si>
    <t>2X-3X (Short, Regular, Tall)</t>
  </si>
  <si>
    <t>Jacket, Three-Season, Size 2X-4X (X-Tall)</t>
  </si>
  <si>
    <t>2X-4X (X-Tall)</t>
  </si>
  <si>
    <t>Jacket, Three-Season, Size 4X (Regular, Tall)</t>
  </si>
  <si>
    <t>4X (Regular, Tall)</t>
  </si>
  <si>
    <t>Jacket, Three-Season, Size 5X-6X (Regular, Tall, X-Tall)</t>
  </si>
  <si>
    <t>5X-6X (Regular, Tall, X-Tall)</t>
  </si>
  <si>
    <t>Parka, Tactical, Size S-XL (Short, Regular, Tall)</t>
  </si>
  <si>
    <t>Sew Orange Border Game Warden emblems on both sleeves, Sew Silver badge on left panel, Embroider FIRST INITIAL LAST NAME on right panel</t>
  </si>
  <si>
    <t>S-XL (Short, Regular, Tall)</t>
  </si>
  <si>
    <t>Parka, Tactical, Size 2X (Short, Regular, Tall)</t>
  </si>
  <si>
    <t>2X (Short, Regular, Tall)</t>
  </si>
  <si>
    <t>Parka, Tactical, Size 3X (Regular, Tall)</t>
  </si>
  <si>
    <t>3X (Regular, Tall)</t>
  </si>
  <si>
    <t>Parka, Tactical, Size 4X (Regular, Tall)</t>
  </si>
  <si>
    <t>Parka, Tactical, Size 5X (Regular, Tall)</t>
  </si>
  <si>
    <t>5X (Regular, Tall)</t>
  </si>
  <si>
    <t>Rain Gear</t>
  </si>
  <si>
    <t xml:space="preserve">JACKET, RAIN, Black, TNF, Men’s, Size S-XL </t>
  </si>
  <si>
    <t>Embroider TWRA logo on RIGHT chest in gray thread</t>
  </si>
  <si>
    <t>The North Face</t>
  </si>
  <si>
    <t xml:space="preserve">NF0A3LH4 </t>
  </si>
  <si>
    <t>JACKET, RAIN, Black, TNF, Men’s, Size 2X</t>
  </si>
  <si>
    <t>JACKET, RAIN, Black, TNF, Men’s, Size 3X</t>
  </si>
  <si>
    <t>3X</t>
  </si>
  <si>
    <t xml:space="preserve">JACKET, RAIN, Black, TNF, Women’s, Size S-XL </t>
  </si>
  <si>
    <t xml:space="preserve">NF0A3LH5 </t>
  </si>
  <si>
    <t>JACKET, RAIN, Black, TNF, Women’s, Size 2X</t>
  </si>
  <si>
    <t>Rain Jacket, ST, SIZES S-XL, Men's</t>
  </si>
  <si>
    <t>Stormtech</t>
  </si>
  <si>
    <t xml:space="preserve">XJK-1M </t>
  </si>
  <si>
    <t>Rain Jacket, ST, SIZES 2X-5X, Men's</t>
  </si>
  <si>
    <t>Rain Jacket, ST, SIZES XS-XL, Women's</t>
  </si>
  <si>
    <t xml:space="preserve">XJK-1W </t>
  </si>
  <si>
    <t>Rain Jacket, ST, SIZES 2X-3X, Women's</t>
  </si>
  <si>
    <t>Rain Jacket, CSD, SIZES XS-3X, Women's</t>
  </si>
  <si>
    <t>Black or Moss</t>
  </si>
  <si>
    <t>XS-3X</t>
  </si>
  <si>
    <t>Rain Jacket, CSD, SIZES S-2X, Regular, Men's</t>
  </si>
  <si>
    <t xml:space="preserve"> S-2X, Reg</t>
  </si>
  <si>
    <t>Rain Jacket, CSD, SIZES 3X-4X, Regular, Men's</t>
  </si>
  <si>
    <t>3X-4X, Reg</t>
  </si>
  <si>
    <t>Rain Jacket, CSD, SIZES L-3X, Tall, Men's</t>
  </si>
  <si>
    <t>L-3X, Tall</t>
  </si>
  <si>
    <t>Rain Pants, Relaxed Fit, Size S-2X, Regular</t>
  </si>
  <si>
    <t>S-2X (Regular)</t>
  </si>
  <si>
    <t>Rain Pants, Relaxed Fit, Size 3X-4X, Regular</t>
  </si>
  <si>
    <t>3X-4X (Regular)</t>
  </si>
  <si>
    <t>Rain Pants, Relaxed Fit, Size L-3X, Tall</t>
  </si>
  <si>
    <t>L-3X (Tall)</t>
  </si>
  <si>
    <t>PANTS, RAIN, Black, Size XS-XL</t>
  </si>
  <si>
    <t>Port Authority</t>
  </si>
  <si>
    <t>PT333</t>
  </si>
  <si>
    <t>PANTS, RAIN, Black, Size 2X-4X</t>
  </si>
  <si>
    <t>2X-4X</t>
  </si>
  <si>
    <t>CLASS A CLOTHES</t>
  </si>
  <si>
    <t>Shirt, S/S, Class A Dress, , men's, neck size 14-17.5, sleeve length 32-39</t>
  </si>
  <si>
    <t>Tan or Silver Tan</t>
  </si>
  <si>
    <t>Men’s, neck size 14-17.5, sleeve length 32-39</t>
  </si>
  <si>
    <t>Southeastern</t>
  </si>
  <si>
    <t>3205 (Men’s)</t>
  </si>
  <si>
    <t>Shirt, S/S, Class A Dress, men's, neck size 18-22, sleeve length 32-39</t>
  </si>
  <si>
    <t xml:space="preserve">Men’s, neck size 18-22, sleeve length 32-39 </t>
  </si>
  <si>
    <t>Shirt, S/S, Class A Dress, women's, bust size 28-46</t>
  </si>
  <si>
    <t>Women’s, bust size 28-46</t>
  </si>
  <si>
    <t>L3205 (Women’s)</t>
  </si>
  <si>
    <t>Shirt, S/S, Class A Dress, women's, bust size 48-54</t>
  </si>
  <si>
    <t>Women’s, bust size 48-54</t>
  </si>
  <si>
    <t>Shirt, L/S, Class A Dress, men's, neck size 14-17.5, sleeve length 32-39</t>
  </si>
  <si>
    <t>3105  (Men’s)</t>
  </si>
  <si>
    <t>Shirt, L/S, Class A Dress, men's, neck size 18-22, sleeve length 32-39</t>
  </si>
  <si>
    <t>Shirt, L/S, Class A Dress, women's, bust size 28-46</t>
  </si>
  <si>
    <t>L3105  (Women’s)</t>
  </si>
  <si>
    <t>Shirt, L/S, Class A Dress, women's, bust size 48-54</t>
  </si>
  <si>
    <t>TACTICAL WEAR</t>
  </si>
  <si>
    <t>Pants, Cargo, Men’s, Waist Size 26-42</t>
  </si>
  <si>
    <t>Olive Drab Green</t>
  </si>
  <si>
    <t>Waist Size 26-42</t>
  </si>
  <si>
    <t>8613T</t>
  </si>
  <si>
    <t>Pants, Cargo, Men’s, Waist Size 44-50</t>
  </si>
  <si>
    <t>Waist Size 44-50</t>
  </si>
  <si>
    <t>Pants, Cargo, Men’s, Waist Size 52-56</t>
  </si>
  <si>
    <t>Waist Size 52-56</t>
  </si>
  <si>
    <t>Pants, Cargo, Men’s, Waist Size 58-60</t>
  </si>
  <si>
    <t>Waist Size 58-60</t>
  </si>
  <si>
    <t>Pants, Cargo, Women’s, Waist Size 00-32</t>
  </si>
  <si>
    <t>Waist Size 00-32</t>
  </si>
  <si>
    <t>8613TWT</t>
  </si>
  <si>
    <t>Pants, Women's, Tactical, FlexRS, Summer Weight, Size 2-18</t>
  </si>
  <si>
    <t>Size 2-18</t>
  </si>
  <si>
    <t>8666W</t>
  </si>
  <si>
    <t>Pants, Women's, Tactical, FlexRS, Summer Weight, Size 20-26</t>
  </si>
  <si>
    <t>Size 20-26</t>
  </si>
  <si>
    <t>Pants, Women's, Tactical, FlexRS, Summer Weight, Size 28-30</t>
  </si>
  <si>
    <t>Size 28-30</t>
  </si>
  <si>
    <t>Pants, Men's, Tactical, FlexRS, Summer Weight, Size 28-42</t>
  </si>
  <si>
    <t>Size 28-42</t>
  </si>
  <si>
    <t>Pants, Men's, Tactical, FlexRS, Summer Weight, Size 44-50</t>
  </si>
  <si>
    <t>Size 44-50</t>
  </si>
  <si>
    <t>Pants, Men's, Tactical, FlexRS, Summer Weight, Size 52-58</t>
  </si>
  <si>
    <t>Size 52-58</t>
  </si>
  <si>
    <t>Pants, Tactical, Class A, Men’s, Summer weight, size: 28-44 Waist x 30-36 Length</t>
  </si>
  <si>
    <t>TDU Green or Olive Drab Green</t>
  </si>
  <si>
    <t>28-44 Waist x 30-36 Length</t>
  </si>
  <si>
    <t>Propper</t>
  </si>
  <si>
    <t>F52583C330</t>
  </si>
  <si>
    <t>Pants, Tactical, Class A, Men’s, Summer weight, size: 46-54 Waist  x 30-36 Length</t>
  </si>
  <si>
    <t>46-54 Waist x 30-36 Length</t>
  </si>
  <si>
    <t xml:space="preserve">Pants, Tactical, Class A, Women’s, Summer weight, size 2-18 </t>
  </si>
  <si>
    <t>2 to 18</t>
  </si>
  <si>
    <t>F52963C330</t>
  </si>
  <si>
    <t xml:space="preserve">Pants, Tactical, Class A, Women’s, Summer weight, size 20-24 </t>
  </si>
  <si>
    <t>20 to 24</t>
  </si>
  <si>
    <t>Pants, Tactical, Class A, Men’s, Lightweight, size: 28-44 Waist x 30-36 Length</t>
  </si>
  <si>
    <t xml:space="preserve">F525250330 </t>
  </si>
  <si>
    <t>Pants, Tactical, Class A, Men’s, Lightweight, size: 46-56 Waist x 30-36 Length</t>
  </si>
  <si>
    <t>46-56 Waist x 30-36 Length</t>
  </si>
  <si>
    <t>Pants, Tactical, Class A, Women’s, Lightweight, size 2-18</t>
  </si>
  <si>
    <t xml:space="preserve">2 to 18 </t>
  </si>
  <si>
    <t xml:space="preserve">F527250330 </t>
  </si>
  <si>
    <t xml:space="preserve">Pants, Tactical, Class A, Women’s, Lightweight, size 20-24 </t>
  </si>
  <si>
    <t>Pants, Men’s, Tactical, Kinetic, Size 28-44 Waist x 30-36 Length</t>
  </si>
  <si>
    <t>F52594X330</t>
  </si>
  <si>
    <t>Pants, Men’s, Tactical, Kinetic, Size: 46-56 Waist x 30-36 Length</t>
  </si>
  <si>
    <t>Pants, Women’s, Tactical, Kinetic, Size 2-18</t>
  </si>
  <si>
    <t>Pants, Women’s, Tactical, Kinetic, Size 20-24</t>
  </si>
  <si>
    <t>Size 20-24</t>
  </si>
  <si>
    <t>Shorts, Tactical, Class A, Summer weight, waist 28-42</t>
  </si>
  <si>
    <t>28 to 42"</t>
  </si>
  <si>
    <t xml:space="preserve">F52643C330 </t>
  </si>
  <si>
    <t>Shorts, Tactical, Class A, Summer weight, waist 44-56</t>
  </si>
  <si>
    <t>44 to 56"</t>
  </si>
  <si>
    <t>Shorts, Tactical, Class A, Lightweight, waist 28-42</t>
  </si>
  <si>
    <t>F525350330</t>
  </si>
  <si>
    <t>Shorts, Tactical, Class A,  Lightweight, waist 44-56</t>
  </si>
  <si>
    <t xml:space="preserve">Shirt, Tactical, L/S, Class A, Summer weight, size: XS-XL, reg </t>
  </si>
  <si>
    <t>Sew ODB shoulder emblems with rocker on both sleeves, Sew ODG badge left chest, Embroider First Initial LAST NAME on right chest in BLACK</t>
  </si>
  <si>
    <t xml:space="preserve">TDU Green or Olive Green </t>
  </si>
  <si>
    <t>XS-XL (Regular)</t>
  </si>
  <si>
    <t>F5346</t>
  </si>
  <si>
    <t>Shirt, Tactical, L/S, Class A, Summer weight, size: 2XL-4XL, reg</t>
  </si>
  <si>
    <t>2X-4X (Regular)</t>
  </si>
  <si>
    <t>Shirt, Tactical, L/S, Class A, Summer weight, size: XS-XL, tall</t>
  </si>
  <si>
    <t>XS-XL (Tall)</t>
  </si>
  <si>
    <t>Shirt, Tactical, L/S, Class A, Summer weight, size: 2XL-4XL, tall</t>
  </si>
  <si>
    <t>2X-4X (Tall)</t>
  </si>
  <si>
    <t xml:space="preserve">Shirt, Tactical, S/S, Class A, Summer weight, size: XS-XL, reg </t>
  </si>
  <si>
    <t>F5374</t>
  </si>
  <si>
    <t>Shirt, Tactical,S/S,  Class A, Summer weight, size: 2XL-4XL, reg</t>
  </si>
  <si>
    <t>Shirt, Tactical, FlexRS, Long Sleeve, Men’s, Size 14-17.5, Length 31-39</t>
  </si>
  <si>
    <t>Sew Olive Drab Green shoulder emblems both sleeve, Sew ODG badge left chest, Embroider First Initial  LAST NAME on right chest in BLACK</t>
  </si>
  <si>
    <t>14-17.5, Length 31-39</t>
  </si>
  <si>
    <t>Shirt, Tactical, FlexRS, Long Sleeve, Men’s, Size 18-20, Length 31-39</t>
  </si>
  <si>
    <t>18-20, Length 31-39</t>
  </si>
  <si>
    <t>Shirt, Tactical, FlexRS, Long Sleeve, Men’s, Size 20.5-22.5, Length 37-39</t>
  </si>
  <si>
    <t>20.5-22.5, Length 37-39</t>
  </si>
  <si>
    <t>Shirt, Tactical, FlexRS, Long Sleeve, Women’s, Size 30-54 (regular and tall)</t>
  </si>
  <si>
    <t>30-54 (regular and tall)</t>
  </si>
  <si>
    <t>8671W</t>
  </si>
  <si>
    <t>Shirt, Short Sleeve, Tactical, FlexRS, Men’s, Size XS-XL (Regular, Tall)</t>
  </si>
  <si>
    <t>XS-XL (Regular, Tall)</t>
  </si>
  <si>
    <t>Shirt, Short Sleeve, Tactical, FlexRS, Men’s, Size 2X-4X (Regular, Tall)</t>
  </si>
  <si>
    <t>2X-4X (Regular, Tall)</t>
  </si>
  <si>
    <t>Shirt, Short Sleeve, Tactical, FlexRS, Men’s, Size 5X-6X (Regular, Tall)</t>
  </si>
  <si>
    <t xml:space="preserve">Shirt, Short Sleeve, Tactical, FlexRS, Women’s, Size 30-44 </t>
  </si>
  <si>
    <t xml:space="preserve">30-44 </t>
  </si>
  <si>
    <t>8676W</t>
  </si>
  <si>
    <t xml:space="preserve">Shirt, Short Sleeve, Tactical, FlexRS, Women’s, Size 46-50 </t>
  </si>
  <si>
    <t xml:space="preserve">46-50 </t>
  </si>
  <si>
    <t xml:space="preserve">Shirt, Base, Long Sleeve, Tactical, Women’s, Size XS – 3XL (reg) </t>
  </si>
  <si>
    <t xml:space="preserve">XS – 3XL (reg) </t>
  </si>
  <si>
    <t>8361W</t>
  </si>
  <si>
    <t>Shirt, Base, Tactical, Long Sleeve, Men’s, Size XS - 6XL, Length 31-39</t>
  </si>
  <si>
    <t>XS - 6XL, Length 31-39</t>
  </si>
  <si>
    <t xml:space="preserve">Shirt, Base, Tactical, Short Sleeve, Women’s, Size XS – 3XL (reg) </t>
  </si>
  <si>
    <t>OD Green: SS Sew ODG shoulder emblems both sleeves, Sew ODG badge left chest, Embroider First Initial LAST NAME on right chest in BLACK
Tan: Sew ORANGE shoulder emblems both sleeves, Sew SILVER badge left chest, Embroider First Initial LAST NAME on right chest in SILVER</t>
  </si>
  <si>
    <t>Olive Drab Green and Tan</t>
  </si>
  <si>
    <t>8362W</t>
  </si>
  <si>
    <t>Shirt, Base, Tactical, Short Sleeve, Men’s, Size XS-6X (X-Tall)</t>
  </si>
  <si>
    <t>XS-6X (X-Tall)</t>
  </si>
  <si>
    <t>Shirt, Base, Tactical, Short Sleeve, Men’s, Size XS-XL (Reg, Tall)</t>
  </si>
  <si>
    <t>XS-XL (Reg, Tall)</t>
  </si>
  <si>
    <t>Shirt, Base, Tactical, Short Sleeve, Men’s, Size 2X-3X (Reg, Tall)</t>
  </si>
  <si>
    <t>2X-3X (Reg, Tall)</t>
  </si>
  <si>
    <t>Shirt, Base, Tactical, Short Sleeve, Men’s, Size 4X-6X (Reg, Tall)</t>
  </si>
  <si>
    <t>4X-6X (Reg, Tall)</t>
  </si>
  <si>
    <t>Shirt, Combat, Tactical, FLEXRS, Long Sleeve, Summer Weight, Men’s, Size XS - XL, Length 31-39</t>
  </si>
  <si>
    <t>Add Velcro GAME WARDEN emblems to Velcro on sleeves, Large TWRA patches shall be sewn both sleeves, Embroider Subdued Badge left chest, Name right chest</t>
  </si>
  <si>
    <t>XS - XL, Length 31-39</t>
  </si>
  <si>
    <t>Shirt, Combat, Tactical, FLEXRS, Long Sleeve, Summer Weight, Men’s, Size 2XL-4XL, Length 31-39</t>
  </si>
  <si>
    <t>2XL-4XL, Length 31-39</t>
  </si>
  <si>
    <t>Shirt, Combat, Tactical, FLEXRS, Long Sleeve, Summer Weight, Men’s, Size 5XL-6XL, Length 31-39</t>
  </si>
  <si>
    <t>5XL-6XL, Length 31-39</t>
  </si>
  <si>
    <t>Shirt, Combat, Tactical, FLEXRS, Long Sleeve, Summer Weight, Women’s, Size XS – XL</t>
  </si>
  <si>
    <t>XS – XL</t>
  </si>
  <si>
    <t>8363W</t>
  </si>
  <si>
    <t>Shirt, Combat, Tactical, FLEXRS, Long Sleeve, Summer Weight, Women’s, Size 2X</t>
  </si>
  <si>
    <t xml:space="preserve">2X </t>
  </si>
  <si>
    <t>Shirt, Combat, Tactical, FLEXRS, Long Sleeve, Summer Weight, Women’s, Size 3X</t>
  </si>
  <si>
    <t xml:space="preserve">3X </t>
  </si>
  <si>
    <t>Shirt, Base, Winter Weight, Long Sleeve, Women’s, Size XS-XL</t>
  </si>
  <si>
    <t xml:space="preserve">XS – XL  </t>
  </si>
  <si>
    <t>8374W</t>
  </si>
  <si>
    <t xml:space="preserve">Shirt, Base, Winter Weight, Long Sleeve, Women’s, Size 2X - 3XL </t>
  </si>
  <si>
    <t xml:space="preserve">2X - 3XL </t>
  </si>
  <si>
    <t>Shirt, Base, Winter Weight, Long Sleeve, Men’s, Size XS - XL, Length 31-39</t>
  </si>
  <si>
    <t>Shirt, Base, Winter Weight, Long Sleeve, Men’s, Size 2XL-4XL, Length 31-39</t>
  </si>
  <si>
    <t xml:space="preserve"> 2XL-4XL, Length 31-39</t>
  </si>
  <si>
    <t>Shirt, Base, Winter Weight, Long Sleeve, Men’s, Size 5XL, Length 31-39</t>
  </si>
  <si>
    <t xml:space="preserve"> 5XL, Length 31-39</t>
  </si>
  <si>
    <t>Jacket, Tactical, Base, Armorskin, Winter Weight, Size XS -6XL, Short</t>
  </si>
  <si>
    <t>Large TWRA patches shall be sewn 1 1/2 inches below the shoulder seam on both the left and right sleeve, Embroider Subdued Badge left chest, Embroider Name right chest</t>
  </si>
  <si>
    <t>XS -6XL, Short</t>
  </si>
  <si>
    <t>Jacket, Tactical, Base, Armorskin, Winter Weight, Size XS-XL, Regular</t>
  </si>
  <si>
    <t>XS-XL, Regular</t>
  </si>
  <si>
    <t>Jacket, Tactical, Base, Armorskin, Winter Weight, Size 2XL-3XL, Regular</t>
  </si>
  <si>
    <t>2XL-3XL, Regular</t>
  </si>
  <si>
    <t>Jacket, Tactical, Base, Armorskin, Winter Weight, Size 4XL-6XL, Regular</t>
  </si>
  <si>
    <t>4XL-6XL, Regular</t>
  </si>
  <si>
    <t>Jacket, Tactical, Base, Armorskin, Winter Weight, Size XS-XL, Tall</t>
  </si>
  <si>
    <t>XS-XL, Tall</t>
  </si>
  <si>
    <t>Jacket, Tactical, Base, Armorskin, Winter Weight, Size 2XL-3XL, Tall</t>
  </si>
  <si>
    <t>2XL-3XL, Tall</t>
  </si>
  <si>
    <t>Jacket, Tactical, Base, Armorskin, Winter Weight, Size 4XL-6XL, Tall</t>
  </si>
  <si>
    <t>4XL-6XL, Tall</t>
  </si>
  <si>
    <t>JEANS &amp; PANTS</t>
  </si>
  <si>
    <t>Jeans, Men's,  Denim, Relaxed Fit, waist size 28-42, length-28-37</t>
  </si>
  <si>
    <t>Waist 28-42, length-28-37</t>
  </si>
  <si>
    <t>Jeans, Men's, Denim, Relaxed Fit, waist size 44-54, length-28-37</t>
  </si>
  <si>
    <t xml:space="preserve">Waist 44-54, length-28-37 </t>
  </si>
  <si>
    <t>Jeans, Women's,  Denim, Relaxed Fit, waist size 2-18, length 26-34</t>
  </si>
  <si>
    <t>Size 2-18, length 26-34</t>
  </si>
  <si>
    <t>Ariat</t>
  </si>
  <si>
    <t>Jeans, Women's, Denim, Relaxed Fit, waist size 20-24, length 26-34</t>
  </si>
  <si>
    <t>20-24, length 26-34</t>
  </si>
  <si>
    <t>Pants, Men’s, Canvas, Heavyweight, Relaxed fit, Double Knee, Size: 30-44 Waist x 30-36 Length</t>
  </si>
  <si>
    <t>30-44 Waist x 30-36 Length</t>
  </si>
  <si>
    <t>103334 or B11</t>
  </si>
  <si>
    <t>Pants, Men’s, Canvas, Heavyweight, Relaxed fit, Double Knee, Size: 46-50 Waist x 30-36 Length</t>
  </si>
  <si>
    <t>46-50 Waist x 30-36 Length</t>
  </si>
  <si>
    <t>Pants, Men’s, Canvas, Midweight, Relaxed Fit, Size: 28-44 Waist x 28-36 Length</t>
  </si>
  <si>
    <t xml:space="preserve"> 28-44 Waist x 28-36 Length</t>
  </si>
  <si>
    <t>Pants, Men’s, Canvas, Midweight, Relaxed Fit, Size: 46-54 Waist x 28-36 Length</t>
  </si>
  <si>
    <t>46-54 Waist x 28-36 Length</t>
  </si>
  <si>
    <t>Pants, Women's, Canvas, Relaxed fit, Size 2-16</t>
  </si>
  <si>
    <t>Size 2-16</t>
  </si>
  <si>
    <t xml:space="preserve">Dickies </t>
  </si>
  <si>
    <t>FD2500 or FD2700</t>
  </si>
  <si>
    <t>Pants, Women's, Canvas, Relaxed fit, Plus Size 16W-24W</t>
  </si>
  <si>
    <t>16W-24W</t>
  </si>
  <si>
    <t>FDW2500 or FDW2700</t>
  </si>
  <si>
    <t>SWEATER, CARDIGAN, BLAZERS, AND SWEATSHIRTS</t>
  </si>
  <si>
    <t>Sweater, Wool, Men's, Size S-3X (Reg), L-3X (Tall)</t>
  </si>
  <si>
    <t>TWRA logo embroidered on left chest in silver</t>
  </si>
  <si>
    <t>S-3X (Reg), L-3X (Tall)</t>
  </si>
  <si>
    <t>LL BEAN</t>
  </si>
  <si>
    <t>TA237808</t>
  </si>
  <si>
    <t>Sweater, Wool, Women's, Size XS-XL</t>
  </si>
  <si>
    <t>TA500040</t>
  </si>
  <si>
    <t>Sweater, Waterfowl, with Wind Stop, Sizes S-3X (Reg)</t>
  </si>
  <si>
    <t>S-3X (Reg)</t>
  </si>
  <si>
    <t>TA526517</t>
  </si>
  <si>
    <t>Sweater, Waterfowl, with Wind Stop, Sizes L-3X (Tall)</t>
  </si>
  <si>
    <t xml:space="preserve">CARDIGAN, WOMEN’S, OPEN CONCEPT, size XS-XL, </t>
  </si>
  <si>
    <t xml:space="preserve">TWRA small sized emblem shall be embroidered on the left chest of the shirt.  There are two (2) variations of the emblem: one with the word “COMMISSIONER” centered under the emblem, and the other as the emblem only.  Ninety percent of the orders will have the emblem only.  
•	Small TWRA emblem embroidered in solid gray thread on black and navy shirts.  
•	All other colors, Small TWRA emblem embroidered in solid black thread.   </t>
  </si>
  <si>
    <t>XS-XL, Regular, Women's</t>
  </si>
  <si>
    <t>L5430</t>
  </si>
  <si>
    <t>53101604</t>
  </si>
  <si>
    <t>CARDIGAN, WOMEN’S, OPEN CONCEPT, size 2X-4XL</t>
  </si>
  <si>
    <t>2X-4X, Regular, Women's</t>
  </si>
  <si>
    <t>SWEATER, CARDIGAN, WOMEN’S, Sizes XS-XL</t>
  </si>
  <si>
    <t>Edwards Garment</t>
  </si>
  <si>
    <t>SWEATER, CARDIGAN, WOMEN’S, Sizes 2X-3X</t>
  </si>
  <si>
    <t>Blazer, Women’s, Button Up, Pockets, Sizes XS-XL</t>
  </si>
  <si>
    <t>Blazer, Women’s, Button Up, Pockets, Sizes 2X-3X</t>
  </si>
  <si>
    <t>Sweatshirt, Long-Sleeve, Fleece, Quarter-Zip, Men, Sizes S-XL</t>
  </si>
  <si>
    <t>TWRA logo embroidered on left chest in black</t>
  </si>
  <si>
    <t>J-America</t>
  </si>
  <si>
    <t>8760JA</t>
  </si>
  <si>
    <t>Sweatshirt, Long-Sleeve, Fleece, Quarter-Zip, Men, Size 2X</t>
  </si>
  <si>
    <t>Sweatshirt, Long-Sleeve, Fleece, Quarter-Zip, Men, Size 3X</t>
  </si>
  <si>
    <t>Sweatshirt, Long-Sleeve, Fleece, Quarter-Zip, Women, Sizes S-XL</t>
  </si>
  <si>
    <t>8762JA</t>
  </si>
  <si>
    <t>Sweatshirt, Long-Sleeve, Fleece, Quarter-Zip, Women, Size 2X</t>
  </si>
  <si>
    <t>Sweatshirt, Hooded, Heavy Duty, Men’s, Sizes XS-XL</t>
  </si>
  <si>
    <t>Gildan</t>
  </si>
  <si>
    <t>Sweatshirt, Hooded, Heavy Duty, Men’s, Sizes 2X-3X</t>
  </si>
  <si>
    <t>Sweatshirt, Hooded, Heavy Duty, Men’s, Sizes 4X-5X</t>
  </si>
  <si>
    <t>4X-5X</t>
  </si>
  <si>
    <t>Sweatshirt, Long Sleeve, Hooded, Men's, Sizes XS-XL</t>
  </si>
  <si>
    <t>TWRA logo embroidered with forest green thread on left side of chest.</t>
  </si>
  <si>
    <t>ST250</t>
  </si>
  <si>
    <t>Sweatshirt, Long Sleeve, Hooded, Men's, Sizes 2X</t>
  </si>
  <si>
    <t>Sweatshirt, Long Sleeve, Hooded, Men's, Sizes 3X</t>
  </si>
  <si>
    <t>Sweatshirt, Long Sleeve, Hooded, Men's, Sizes 4X</t>
  </si>
  <si>
    <t>4X</t>
  </si>
  <si>
    <t>Work &amp; Staff Shirts</t>
  </si>
  <si>
    <t>Shirt, S/S, Hi-Viz, Public Safety, Size S-XL, men's</t>
  </si>
  <si>
    <t xml:space="preserve">TWRA logo embroidered in black thread on the left side of chest. </t>
  </si>
  <si>
    <t>Hi-Viz, Safety Yellow</t>
  </si>
  <si>
    <t>A4</t>
  </si>
  <si>
    <t xml:space="preserve">N3142
</t>
  </si>
  <si>
    <t>Shirt, S/S, Hi-Viz, Public Safety, Size 2X, men's</t>
  </si>
  <si>
    <t>Shirt, S/S, Hi-Viz, Public Safety, Size 3X, men's</t>
  </si>
  <si>
    <t>Shirt, S/S, Hi-Viz, Public Safety, Size 4X, men's</t>
  </si>
  <si>
    <t>Shirt, S/S, Hi-Viz, Public Safety, Size XS-XL, women's</t>
  </si>
  <si>
    <t>NW3201</t>
  </si>
  <si>
    <t>Shirt, S/S, Hi-Viz, Public Safety, Size 2X, women's</t>
  </si>
  <si>
    <t>Shirt, L/S, Hi-Viz, Public Safety, Size S-XL, men's</t>
  </si>
  <si>
    <t xml:space="preserve">N3165
</t>
  </si>
  <si>
    <t>Shirt, L/S, Hi-Viz, Public Safety, Size 2X, men's</t>
  </si>
  <si>
    <t>Shirt, L/S, Hi-Viz, Public Safety, Size 3X, men's</t>
  </si>
  <si>
    <t>Shirt, L/S, Hi-Viz, Public Safety, Size 4X, men's</t>
  </si>
  <si>
    <t>Shirt, L/S, Hi-Viz, Public Safety, Size XS-XL, women's</t>
  </si>
  <si>
    <t>NW3002</t>
  </si>
  <si>
    <t>Shirt, L/S, Hi-Viz, Public Safety, Size 2X, women's</t>
  </si>
  <si>
    <t>Shirt, S/S, Cotton-Canvas, size: S-XL, regular</t>
  </si>
  <si>
    <t xml:space="preserve">Large TWRA patches shall be sewn 1 1/2 inches below the shoulder seam on both the left and right sleeve; 
Optional: Division name to be embroidered on left chest. 1” capital lettering, in Forest Green (PMS 349).  Shall be specified at time of order. </t>
  </si>
  <si>
    <t>Sandstone or Dark Tan Chambray</t>
  </si>
  <si>
    <t>S-XL (Regular)</t>
  </si>
  <si>
    <t>Shirt, S/S, Cotton-Canvas, size: 2X-4X, regular</t>
  </si>
  <si>
    <t>Shirt, S/S, Cotton-Canvas, size: S-XL,  tall</t>
  </si>
  <si>
    <t>S-XL (Tall)</t>
  </si>
  <si>
    <t>Shirt, S/S, Cotton-Canvas,  size: 2X-3X, tall</t>
  </si>
  <si>
    <t>2X-3X (Tall)</t>
  </si>
  <si>
    <t>Shirt, L/S, Cotton-Canvas, size: S-XL, regular</t>
  </si>
  <si>
    <t xml:space="preserve">Large TWRA patches shall be sewn 1 1/2 inches below the shoulder seam on both the left and right sleeve.  
Optional: Division name shall be embroidered on left chest.  1” capital lettering, in Forest Green (PMS 349).  Shall be specified at time of order. </t>
  </si>
  <si>
    <t>Shirt, L/S, Cotton-Canvas,  size:2X-4X, regular</t>
  </si>
  <si>
    <t>Shirt, L/S, Cotton-Canvas, size: S-XL, tall</t>
  </si>
  <si>
    <t>Shirt, L/S, Cotton-Canvas, size: 2X-3X, tall</t>
  </si>
  <si>
    <t>Shirt, S/S, Cotton-Canvas, Women’s, Size: XS-XL</t>
  </si>
  <si>
    <t xml:space="preserve">XS-XL </t>
  </si>
  <si>
    <t>HARRITON</t>
  </si>
  <si>
    <t>M580W</t>
  </si>
  <si>
    <t>Shirt, S/S, Cotton-Canvas, Women’s, Size: 2X-3X</t>
  </si>
  <si>
    <t xml:space="preserve">Shirt, Short Sleeve, Cotton-Canvas, Women’s, Size XS-2X </t>
  </si>
  <si>
    <t xml:space="preserve">Large TWRA patches shall be sewn 1 1/2 inches below the shoulder seam on both the left and right sleeve.  Optional: Division name to be embroidered on left chest. 1” capital lettering, in Forest Green (PMS 349).  Shall be specified at time of order. </t>
  </si>
  <si>
    <t>Tan or Khaki</t>
  </si>
  <si>
    <t xml:space="preserve">XS-2X </t>
  </si>
  <si>
    <t>Dickies</t>
  </si>
  <si>
    <t>FS57</t>
  </si>
  <si>
    <t>Shirt, L/S, Cotton-Canvas, Women’s, Size: XS-L</t>
  </si>
  <si>
    <t xml:space="preserve">Large TWRA patches will be sewn 1 1/2 inches below the shoulder seam on both the left and right sleeve.  
Optional: Division name to be embroidered on left chest. 1” capital lettering, in Forest Green (PMS 349).  Will be specified at time of order. </t>
  </si>
  <si>
    <t>XS-L (Regular)</t>
  </si>
  <si>
    <t>Shirt, L/S, Cotton-Canvas, Women’s, Size: XL-2X</t>
  </si>
  <si>
    <t>XL-2X (Regular)</t>
  </si>
  <si>
    <t>Shirt, S/S, Cotton T-Shirt, Sizes S-XL, reg, Men's</t>
  </si>
  <si>
    <t>Gray, Steel, or Silver</t>
  </si>
  <si>
    <t>S-XL, regular</t>
  </si>
  <si>
    <t>Hanes</t>
  </si>
  <si>
    <t>Shirt, S/S, Cotton T-Shirt, Sizes 2X-3X, reg, Men's</t>
  </si>
  <si>
    <t>2X-3X, regular</t>
  </si>
  <si>
    <t>Shirt, S/S, Cotton T-Shirt, Sizes 4X-6X, reg, Men's</t>
  </si>
  <si>
    <t>4X-6X, regular</t>
  </si>
  <si>
    <t>Shirt, S/S, Cotton T-Shirt, Sizes L-2X, tall, Men's</t>
  </si>
  <si>
    <t>L-2X, tall</t>
  </si>
  <si>
    <t>518T</t>
  </si>
  <si>
    <t>Shirt, S/S, Cotton T-Shirt, Sizes 3X, tall, Men's</t>
  </si>
  <si>
    <t>3X, tall</t>
  </si>
  <si>
    <t>Shirt, S/S, Cotton T-Shirt, Sizes 4X, tall, Men's</t>
  </si>
  <si>
    <t>4X, tall</t>
  </si>
  <si>
    <t>Shirt, S/S, T-Shirt, Unisex, Wicking, Size XS-XL</t>
  </si>
  <si>
    <t xml:space="preserve">Heat press outline of badge on left chest, outline of shoulder emblems each sleeve, name on right chest in black </t>
  </si>
  <si>
    <t>Sand, OD Green</t>
  </si>
  <si>
    <t>ST350</t>
  </si>
  <si>
    <t>Shirt, S/S, T-Shirt, Unisex, Wicking, Size 2X-3X</t>
  </si>
  <si>
    <t>Shirt, S/S, T-Shirt, Unisex, Wicking, Size 4X</t>
  </si>
  <si>
    <t>Shirt, S/S, Cotton T-Shirt, Sizes S-XL, reg, Women's</t>
  </si>
  <si>
    <t>SL04</t>
  </si>
  <si>
    <t>Shirt, S/S, Cotton T-Shirt, Sizes 2X, reg, Women's</t>
  </si>
  <si>
    <t>2X, regular</t>
  </si>
  <si>
    <t>Shirt, S/S, Cotton T-Shirt, Sizes 3X, reg, Women's</t>
  </si>
  <si>
    <t>3X, regular</t>
  </si>
  <si>
    <t xml:space="preserve">Shirt, S/S, Hooded T-Shirt, Sizes S-XL </t>
  </si>
  <si>
    <t>Gray or Silver</t>
  </si>
  <si>
    <t xml:space="preserve">S-XL, men’s </t>
  </si>
  <si>
    <t>Badger Sport</t>
  </si>
  <si>
    <t>Shirt, S/S, Hooded T-Shirt, Sizes 2X</t>
  </si>
  <si>
    <t>2X, men’s</t>
  </si>
  <si>
    <t>Shirt, S/S, Hooded T-Shirt, Sizes 3X</t>
  </si>
  <si>
    <t xml:space="preserve">3X, men’s </t>
  </si>
  <si>
    <t>Shirt, S/S, Hooded T-Shirt, Sizes 4X</t>
  </si>
  <si>
    <t>4X, men’s</t>
  </si>
  <si>
    <t>Shirt, L/S, Hooded T-Shirt, Sizes S-XL, men's</t>
  </si>
  <si>
    <t>S-XL, men’s</t>
  </si>
  <si>
    <t>Shirt, L/S, Hooded T-Shirt, Sizes 2X, men's</t>
  </si>
  <si>
    <t>Shirt, L/S, Hooded T-Shirt, Sizes 3X, men's</t>
  </si>
  <si>
    <t>Shirt, L/S, Hooded T-Shirt, Sizes 4X, men's</t>
  </si>
  <si>
    <t>Shirt, L/S, Hooded T-Shirt, Sizes XS-XL, women's</t>
  </si>
  <si>
    <t>XS-XL, women’s</t>
  </si>
  <si>
    <t>Shirt, L/S, Hooded T-Shirt, Sizes 2X, women's</t>
  </si>
  <si>
    <t>2X, women’s</t>
  </si>
  <si>
    <t>Shirt, S/S, Vented, sun blocking, Sizes S-2X (Regular)</t>
  </si>
  <si>
    <t xml:space="preserve">TWRA emblem shall be embroidered on the left chest of the shirt.  There are two (2) variations of the emblem: one with the word “COMMISSIONER” centered under the emblem, and the other as the emblem only.  Ninety percent of the orders will have the emblem only.  
TWRA emblem embroidered in solid black thread.   </t>
  </si>
  <si>
    <t>sandstone, khaki, fossil</t>
  </si>
  <si>
    <t>Columbia</t>
  </si>
  <si>
    <t xml:space="preserve">Shirt, S/S, Vented, sun blocking, Sizes 1X-6X (Big) </t>
  </si>
  <si>
    <t xml:space="preserve">1X-6X (Big) </t>
  </si>
  <si>
    <t>Shirt, S/S, Vented, sun blocking, Sizes 2XL-6XL Reg; LT-5XT (Tall)</t>
  </si>
  <si>
    <t xml:space="preserve"> 2XL-6XL Reg; LT-5XT (Tall)</t>
  </si>
  <si>
    <t>Shirt, S/S, Vented, Sun Blocking, women's, Sizes XS-2X, reg</t>
  </si>
  <si>
    <t>XS-2X (Regular), women’s</t>
  </si>
  <si>
    <t>Shirt, S/S, Vented, Sun Blocking, women's, Sizes 1X-3X, plus</t>
  </si>
  <si>
    <t>1X-3X (Plus), women’s</t>
  </si>
  <si>
    <t>Shirt, L/S, Vented, sun blocking, Sizes S-2X (Regular)</t>
  </si>
  <si>
    <t>Tan or Fossil</t>
  </si>
  <si>
    <t>7048, Style 1011621, 1011622, 1011623</t>
  </si>
  <si>
    <t xml:space="preserve">Shirt, L/S, Vented, sun blocking, Sizes 1X-6X (Big) </t>
  </si>
  <si>
    <t>Shirt, L/S, Vented, sun blocking, Sizes LT-5XT (Tall)</t>
  </si>
  <si>
    <t>LT-5XT (Tall)</t>
  </si>
  <si>
    <t>Shirt, L/S, Vented, Sun Blocking, women's, Sizes XS-2X, reg</t>
  </si>
  <si>
    <t xml:space="preserve">73140, Style 2092981, 2092982, </t>
  </si>
  <si>
    <t>Shirt, L/S, Vented, Sun Blocking, women's, Sizes 1X-3X, plus</t>
  </si>
  <si>
    <t>Shirt, Polo, S/S,  Class B, Boating, men's, Size: S-XL, reg</t>
  </si>
  <si>
    <t>Large TWRA patches shall be sewn 1 1/2 inches below the shoulder seam on both the left and right sleeve.  
Optional: Division name to be embroidered in Forest Green (PMS 349) on the left chest in ½” capital letters. (example--Fisheries, Wildlife, Forestry etc.)  Shall be specified at time of order.</t>
  </si>
  <si>
    <t>tan, khaki, stone</t>
  </si>
  <si>
    <t>S-XL (Regular), Men's</t>
  </si>
  <si>
    <t>CornerStone</t>
  </si>
  <si>
    <t xml:space="preserve">CS418 </t>
  </si>
  <si>
    <t>Shirt, Polo, S/S,  Class B, Boating, men's, Size: 2XL-5XL, reg</t>
  </si>
  <si>
    <t>2X-5X (Regular), Men's</t>
  </si>
  <si>
    <t>Shirt, Polo, S/S,  Class B, Boating, men's, Size: S-XL, tall</t>
  </si>
  <si>
    <t>S-XL (Tall), Men's</t>
  </si>
  <si>
    <t>Red Kap</t>
  </si>
  <si>
    <t>SK90TN</t>
  </si>
  <si>
    <t>Shirt, Polo, S/S,  Class B, Boating, men's, Size: 2XL-4XL, tall</t>
  </si>
  <si>
    <t>2X-4X (Tall), Men's</t>
  </si>
  <si>
    <t>Shirt, Polo, S/S,  Class B, Boating, women's, Size: S-XL</t>
  </si>
  <si>
    <t>XS-XL, Women’s</t>
  </si>
  <si>
    <t xml:space="preserve">CS419 </t>
  </si>
  <si>
    <t>Shirt, Polo, S/S,  Class B, Boating, women's, Size: 2XL-4XL</t>
  </si>
  <si>
    <t>2X-4X, Women's</t>
  </si>
  <si>
    <t>Shirt, Polo, S/S,  Men’s, Dri-Tech, Size: XS-XL (reg)</t>
  </si>
  <si>
    <t xml:space="preserve">TWRA emblem is to be embroidered on the left chest of the shirt.  There are two (2) variations of the emblem: one with the word “COMMISSIONER” centered under the emblem, and the other as the emblem only.  Ninety percent of the orders shall have the emblem only.  
•	TWRA small sized emblem embroidered in solid gray thread on black and navy shirts. 
•	All other colors, TWRA emblem embroidered in solid black thread.   </t>
  </si>
  <si>
    <t>XS-XL, Men's</t>
  </si>
  <si>
    <t>Nike</t>
  </si>
  <si>
    <t>Shirt, Polo, S/S,  Men’s, Dri-Tech,  Size: 2X-4X (reg)</t>
  </si>
  <si>
    <t>2X-4X, Men's</t>
  </si>
  <si>
    <t>Shirt, Polo, S/S,  Women’s, Dri-Tech, Size: XS-XL (reg)</t>
  </si>
  <si>
    <t>Size XS-XL, Women's</t>
  </si>
  <si>
    <t>Shirt, Polo, S/S,  Women’s, Dri-Tech, Size: 2X (reg)</t>
  </si>
  <si>
    <t>2X, Women's</t>
  </si>
  <si>
    <t>Shirt, Polo, S/S,  Men’s, Size: XS-XL (reg)</t>
  </si>
  <si>
    <t xml:space="preserve">TWRA small sized emblem shall be embroidered on the left chest of the shirt.  There are two (2) variations of the emblem: one with the word “COMMISSIONER” centered under the emblem, and the other as the emblem only.  Ninety percent of the orders will have the emblem only.  
•	TWRA emblem embroidered in solid gray thread on black, navy, and espresso-colored shirts.  
•	All other colors, Small TWRA emblem embroidered in solid black thread.   </t>
  </si>
  <si>
    <t>S-XL, Regular, Men's</t>
  </si>
  <si>
    <t xml:space="preserve">ST520  </t>
  </si>
  <si>
    <t>Shirt, Polo, S/S,  Men’s, Size: 2X-4X (reg)</t>
  </si>
  <si>
    <t>2X-4X, Regular</t>
  </si>
  <si>
    <t>Shirt, Polo, S/S,  Men’s, Size XL (Tall)</t>
  </si>
  <si>
    <t>XL, Tall</t>
  </si>
  <si>
    <t>Core365</t>
  </si>
  <si>
    <t xml:space="preserve">88181T  </t>
  </si>
  <si>
    <t>Shirt, Polo, S/S, Men’s, Size 2X-3X (Tall)</t>
  </si>
  <si>
    <t xml:space="preserve">2X-3X (Tall)  </t>
  </si>
  <si>
    <t>Shirt, Polo, S/S,  Men’s, Size 4XL (Tall)</t>
  </si>
  <si>
    <t>4XL (Tall)</t>
  </si>
  <si>
    <t>Shirt, Polo, L/S,  Men’s, Size: S-XL (reg)</t>
  </si>
  <si>
    <t xml:space="preserve">TWRA small sized emblem shall be embroidered on the left chest of the shirt.  There are two (2) variations of the emblem: one with the word “COMMISSIONER” centered under the emblem, and the other as the emblem only.  Ninety percent of the orders will have the emblem only.  
•	TWRA emblem embroidered in solid gray thread on black and navy shirts.  
•	All other colors, TWRA emblem embroidered in solid black thread.   </t>
  </si>
  <si>
    <t>S-XL, Regular</t>
  </si>
  <si>
    <t>ST520LS</t>
  </si>
  <si>
    <t>Shirt, Polo, L/S,  Men’s, Size: 2X-4X (reg)</t>
  </si>
  <si>
    <t>Shirt, Polo, S/S, Women’s, Size: XS-XL (reg)</t>
  </si>
  <si>
    <t xml:space="preserve">TWRA small sized emblem shall be embroidered on the left chest of the shirt.  There are two (2) variations of the emblem: one with the word “COMMISSIONER” centered under the emblem, and the other as the emblem only.  Ninety percent of the orders will have the emblem only.  
•	TWRA emblem embroidered in solid gray thread on black, navy, and espresso colored shirts.  
•	All other colors, TWRA emblem embroidered in solid black thread.   </t>
  </si>
  <si>
    <t>LANDS END</t>
  </si>
  <si>
    <t>511012-A52</t>
  </si>
  <si>
    <t>Shirt, Polo, S/S, Women’s, Size: 1X-3X (Plus)</t>
  </si>
  <si>
    <t>1X-3X (Plus)</t>
  </si>
  <si>
    <t>511010-A51</t>
  </si>
  <si>
    <t>Shirt, Polo, L/S, Women’s, Size: S-XL (reg)</t>
  </si>
  <si>
    <t>Shirt, Polo, L/S, Women’s, Size: 2X-4X (reg)</t>
  </si>
  <si>
    <t>Shirt, Button Up, L/S,  Men’s, Size 14.5x33 to 17.5x36 (Regular)</t>
  </si>
  <si>
    <t>14.5x33 to 17.5x36 (Regular)</t>
  </si>
  <si>
    <t>087907</t>
  </si>
  <si>
    <t>Shirt, Button Up, L/S,  Men’s, Size 15.5x37 to 17.5x37 (Tall)</t>
  </si>
  <si>
    <t>15.5x37 to 17.5x37 (Tall)</t>
  </si>
  <si>
    <t>087908</t>
  </si>
  <si>
    <t>Shirt, Button Up, L/S, Men’s, Size 18x37 to 21x37 (Big &amp;Tall)</t>
  </si>
  <si>
    <t>18x37 to 21x37 (Big &amp;Tall)</t>
  </si>
  <si>
    <t>Shirt, Button Up, L/S, Men’s, Size 18x35 to 20x35 (Big)</t>
  </si>
  <si>
    <t>18x35 to 20x35 (Big)</t>
  </si>
  <si>
    <t xml:space="preserve">Staff Shirt, Button Up, Short Sleeve, Size: S-2X (Regular) </t>
  </si>
  <si>
    <t xml:space="preserve">S-2X (Regular) </t>
  </si>
  <si>
    <t>Staff Shirt, Button Up, Short Sleeve, Men’s, Size: M-2X (Tall)</t>
  </si>
  <si>
    <t>M-2X (Tall)</t>
  </si>
  <si>
    <t>Staff Shirt, Button Up, Short Sleeve, Men’s, Size: 2X-5X (Big)</t>
  </si>
  <si>
    <t>2X-5X (Big)</t>
  </si>
  <si>
    <t>Shirt, Button Up, L/S, Women’s, Size: 2-18 (Regular)</t>
  </si>
  <si>
    <t>2-18 (Regular)</t>
  </si>
  <si>
    <t>Shirt, Button Up, L/S, Women’s, Size: 00-16 (Petite)</t>
  </si>
  <si>
    <t>00-16 (Petite)</t>
  </si>
  <si>
    <t>Shirt, Button Up, L/S, Women’s, Size: 2-20 (Tall)</t>
  </si>
  <si>
    <t>2-20 (Tall)</t>
  </si>
  <si>
    <t>Shirt, Button Up, L/S, Women’s, Size: 18W-34W (Plus)</t>
  </si>
  <si>
    <t>18W-34W (Plus)</t>
  </si>
  <si>
    <t>Shirt, Button Up, S/S,  Women’s, Size: XS-XL</t>
  </si>
  <si>
    <t>Harriton</t>
  </si>
  <si>
    <t>M500SW</t>
  </si>
  <si>
    <t xml:space="preserve">Shirt, Button Up, S/S,  Women’s, Size: 2X-3X </t>
  </si>
  <si>
    <t>SHIRT, WOMEN'S, SOFT, SPLIT NECK,  ¾ SLEEVE, size XS-XL</t>
  </si>
  <si>
    <t>SHIRT, WOMEN'S, SOFT, SPLIT NECK,  ¾ SLEEVE, size 2X-3X</t>
  </si>
  <si>
    <t>SHIRT, WOMEN’S, TUNIC STYLE, V-Neckline, size XS-XL</t>
  </si>
  <si>
    <t xml:space="preserve">XS-XL, </t>
  </si>
  <si>
    <t>LW701</t>
  </si>
  <si>
    <t>SHIRT, WOMEN’S, TUNIC STYLE, V-Neckline, size 2X-4X</t>
  </si>
  <si>
    <t>SHIRT, WOMEN’S, TUNIC STYLE, Y-Neckline, Size XS-XL</t>
  </si>
  <si>
    <t>LK6840</t>
  </si>
  <si>
    <t>SHIRT, WOMEN’S, TUNIC STYLE, Y-Neckline, Size 2X-4X</t>
  </si>
  <si>
    <t>Shirt, Women’s, Short Sleeve, Crepe, Split Neck, Size 2-18 (Reg)</t>
  </si>
  <si>
    <t>2-18 (Reg)</t>
  </si>
  <si>
    <t>Shirt, Women’s, Short Sleeve, Crepe, Split Neck, Size 0-16 (Petite)</t>
  </si>
  <si>
    <t>0-16 (Petite)</t>
  </si>
  <si>
    <t>Shirt, Women’s, Short Sleeve, Crepe, Split Neck, Size 18W-26W (Plus)</t>
  </si>
  <si>
    <t>18W-26W (Plus)</t>
  </si>
  <si>
    <t>Academy Clothing</t>
  </si>
  <si>
    <t>Print TWRA on left leg in reflective silver</t>
  </si>
  <si>
    <t>Black, All Available Colors</t>
  </si>
  <si>
    <t>Shorts, Athletic, Competitor, Size XS-XL</t>
  </si>
  <si>
    <t>ST355P</t>
  </si>
  <si>
    <t>Shorts, Athletic, Competitor, Size 2X-3X</t>
  </si>
  <si>
    <t>Shorts, Athletic, Competitor, Size 4X</t>
  </si>
  <si>
    <t>Sweatshirt, Heavy Weight, Feece, Hood, Size XS-XL</t>
  </si>
  <si>
    <t>Print Academy Logo on full back in silver reflective.  Print TWRA on left chest in silver reflective</t>
  </si>
  <si>
    <t>DT6600</t>
  </si>
  <si>
    <t>Sweatshirt, Heavy Weight, Feece, Hood, Size 2X-3X</t>
  </si>
  <si>
    <t>Sweatshirt, Heavy Weight, Feece, Hood, Size 4X</t>
  </si>
  <si>
    <t>Sweatpants, Heavy Weight, Size XS-XL</t>
  </si>
  <si>
    <t>Badger</t>
  </si>
  <si>
    <t>Sweatpants, Heavy Weight, Size 2X-3X</t>
  </si>
  <si>
    <t>Sweatpants, Heavy Weight, Size 4X</t>
  </si>
  <si>
    <t>Shirt, Athletic, T-Shirt, Size, Size XS-XL</t>
  </si>
  <si>
    <t>For Cadets: Print TWRA on left chest in reflective silver, Academy logo on full back in reflective silver
For Instructors: Print Badge on left chest in reflective silver, Academy Logo on full back in reflective silver</t>
  </si>
  <si>
    <t>T473</t>
  </si>
  <si>
    <t>Shirt, Athletic, T-Shirt, Size, Size 2X-3X</t>
  </si>
  <si>
    <t>Shirt, Athletic, T-Shirt, Size, Size 4X</t>
  </si>
  <si>
    <t xml:space="preserve">Small TWRA patch shall be sewn by the contractor, centered on front of cap.  </t>
  </si>
  <si>
    <t xml:space="preserve">Respondents shall enter their Price Per Unit in Column M (Proposed Unit Price). 
</t>
  </si>
  <si>
    <t xml:space="preserve">Respondent Cost Submission: </t>
  </si>
  <si>
    <t>1.</t>
  </si>
  <si>
    <t>2.</t>
  </si>
  <si>
    <t>3.</t>
  </si>
  <si>
    <t>4.</t>
  </si>
  <si>
    <r>
      <rPr>
        <b/>
        <sz val="14"/>
        <color theme="1"/>
        <rFont val="Open Sans"/>
        <family val="2"/>
      </rPr>
      <t>Notes Regarding Evaluation Factor:</t>
    </r>
    <r>
      <rPr>
        <sz val="14"/>
        <color theme="1"/>
        <rFont val="Open Sans"/>
        <family val="2"/>
      </rPr>
      <t xml:space="preserve">
•  	The Evaluation Factor associated with each cost item is for evaluation purposes ONLY.  
•	  The Evaluation Factors DO NOT and SHALL NOT be construed as any type of volume guarantee or minimum purchase quantity.  
•	  The Evaluation Factors SHALL NOT create rights, interests, or claims of entitlement in the Respondent.
</t>
    </r>
    <r>
      <rPr>
        <b/>
        <sz val="14"/>
        <color theme="1"/>
        <rFont val="Open Sans"/>
        <family val="2"/>
      </rPr>
      <t xml:space="preserve">Additional Notes: </t>
    </r>
    <r>
      <rPr>
        <sz val="14"/>
        <color theme="1"/>
        <rFont val="Open Sans"/>
        <family val="2"/>
      </rPr>
      <t xml:space="preserve">
•  	Colors, sizes, and lengths shall be specified at time of order.  
•  	Jeans, pants, and trousers shall be hemmed to specified length (with the exception of rain gear, bibs, overalls, coveralls)
•  	Patches, Emblems, &amp; Embroidery shall be attached or embroidered per specifications.
•	  Emblems and badges which shall be attached shall be created by the vendor.</t>
    </r>
  </si>
  <si>
    <t xml:space="preserve">Respondent's Proposed Unit Price shall incorporate ALL costs for services under the contract for the total contract period including Embroidery, Alternations, Patchwork requested under the specifications.
</t>
  </si>
  <si>
    <t>This solicitation is the for the procurement of TWRA Staff Uniforms; inclusive of embroidering emblems, names, and positions as well as attaching emblems, badges, names, or positions to the clothing items. This will be a single-award solicitation with one contract awarded with a contract term of three (3) years, with one (1) renewal option.</t>
  </si>
  <si>
    <t xml:space="preserve">Prices in Column O (Total Proposed Price) will automatically calculate to reflect the Respondent's Proposed Unit Price multiplied against the detailed Evaluation Factor.
</t>
  </si>
  <si>
    <t>This cap is intended for law enforcement use, and the specifications are highly detailed. Please refer the document titled "ITB 32801-13832 Specifications" (Appendix 1 - Section D.8.) for full information, as the complete description exceeds the space available here.</t>
  </si>
  <si>
    <r>
      <t xml:space="preserve">3X-4X, </t>
    </r>
    <r>
      <rPr>
        <sz val="16"/>
        <color theme="1"/>
        <rFont val="Calibri"/>
        <family val="2"/>
        <scheme val="minor"/>
      </rPr>
      <t>Length-Short, Regular, Long</t>
    </r>
  </si>
  <si>
    <r>
      <t xml:space="preserve">5X-6X, </t>
    </r>
    <r>
      <rPr>
        <sz val="16"/>
        <color theme="1"/>
        <rFont val="Calibri"/>
        <family val="2"/>
        <scheme val="minor"/>
      </rPr>
      <t>Length-Short, Regular, Long</t>
    </r>
  </si>
  <si>
    <t>Size 
(if applicable)</t>
  </si>
  <si>
    <r>
      <rPr>
        <b/>
        <sz val="14"/>
        <rFont val="Open Sans"/>
        <family val="2"/>
      </rPr>
      <t xml:space="preserve">ITB 32801-13914 TWRA General Uniforms
</t>
    </r>
    <r>
      <rPr>
        <sz val="14"/>
        <rFont val="Open Sans"/>
        <family val="2"/>
      </rPr>
      <t xml:space="preserve">COST PROPOSALS
</t>
    </r>
  </si>
  <si>
    <r>
      <t>Respondents will find two (2) tabs on this document							
Tab 1: Instructions							
Tab 2: ITB 32801-</t>
    </r>
    <r>
      <rPr>
        <sz val="14"/>
        <rFont val="Open Sans"/>
        <family val="2"/>
      </rPr>
      <t>13914</t>
    </r>
    <r>
      <rPr>
        <sz val="14"/>
        <color theme="1"/>
        <rFont val="Open Sans"/>
        <family val="2"/>
      </rPr>
      <t xml:space="preserve"> Cost Proposals
</t>
    </r>
  </si>
  <si>
    <t xml:space="preserve">The Cost Proposals Tab contains 323 lines.
</t>
  </si>
  <si>
    <t>COST PROPOSAL DOCUMENT MUST BE SUBMITTED EXCEL FORMAT 
WITHOUT MODIFICAITON.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</si>
</sst>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
  </numFmts>
  <fonts count="40" x14ac:knownFonts="1">
    <font>
      <sz val="11"/>
      <color theme="1"/>
      <name val="Calibri"/>
      <family val="2"/>
      <scheme val="minor"/>
    </font>
    <font>
      <sz val="10"/>
      <color theme="1"/>
      <name val="Palatino Linotype"/>
      <family val="2"/>
    </font>
    <font>
      <b/>
      <sz val="11"/>
      <color theme="1"/>
      <name val="Calibri"/>
      <family val="2"/>
      <scheme val="minor"/>
    </font>
    <font>
      <sz val="11"/>
      <color theme="1"/>
      <name val="Calibri"/>
      <family val="2"/>
      <scheme val="minor"/>
    </font>
    <font>
      <sz val="10"/>
      <name val="MS Sans Serif"/>
      <family val="2"/>
    </font>
    <font>
      <sz val="10"/>
      <color theme="1"/>
      <name val="Palatino Linotype"/>
      <family val="2"/>
    </font>
    <font>
      <sz val="10"/>
      <color indexed="8"/>
      <name val="Palatino Linotype"/>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000000"/>
      <name val="Calibri"/>
      <family val="2"/>
      <scheme val="minor"/>
    </font>
    <font>
      <b/>
      <sz val="14"/>
      <color rgb="FF000000"/>
      <name val="Open Sans"/>
      <family val="2"/>
    </font>
    <font>
      <b/>
      <sz val="14"/>
      <color rgb="FFFF0000"/>
      <name val="Open Sans"/>
      <family val="2"/>
    </font>
    <font>
      <sz val="14"/>
      <color theme="1"/>
      <name val="Open Sans"/>
      <family val="2"/>
    </font>
    <font>
      <sz val="14"/>
      <name val="Open Sans"/>
      <family val="2"/>
    </font>
    <font>
      <sz val="14"/>
      <color rgb="FF000000"/>
      <name val="Open Sans"/>
      <family val="2"/>
    </font>
    <font>
      <b/>
      <sz val="14"/>
      <name val="Open Sans"/>
      <family val="2"/>
    </font>
    <font>
      <b/>
      <sz val="14"/>
      <color theme="1"/>
      <name val="Open Sans"/>
      <family val="2"/>
    </font>
    <font>
      <b/>
      <sz val="16"/>
      <color theme="1"/>
      <name val="Open Sans"/>
      <family val="2"/>
    </font>
    <font>
      <sz val="16"/>
      <color theme="1"/>
      <name val="Open Sans"/>
      <family val="2"/>
    </font>
    <font>
      <sz val="16"/>
      <color indexed="8"/>
      <name val="Open Sans"/>
      <family val="2"/>
    </font>
    <font>
      <sz val="16"/>
      <color theme="0"/>
      <name val="Open Sans"/>
      <family val="2"/>
    </font>
    <font>
      <sz val="16"/>
      <color theme="1"/>
      <name val="Calibri"/>
      <family val="2"/>
      <scheme val="minor"/>
    </font>
    <font>
      <sz val="16"/>
      <color theme="1"/>
      <name val="Calibri"/>
      <family val="2"/>
    </font>
    <font>
      <sz val="16"/>
      <color rgb="FF000000"/>
      <name val="Calibri"/>
      <family val="2"/>
      <scheme val="minor"/>
    </font>
    <font>
      <sz val="16"/>
      <color theme="1"/>
      <name val="Arial"/>
      <family val="2"/>
    </font>
    <font>
      <sz val="16"/>
      <name val="Calibri"/>
      <family val="2"/>
      <scheme val="minor"/>
    </font>
    <font>
      <sz val="16"/>
      <color rgb="FF2C2C2C"/>
      <name val="Calibri"/>
      <family val="2"/>
      <scheme val="minor"/>
    </font>
  </fonts>
  <fills count="40">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99FF9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tint="0.34998626667073579"/>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FF00"/>
        <bgColor indexed="64"/>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52">
    <xf numFmtId="0" fontId="0" fillId="0" borderId="0"/>
    <xf numFmtId="44" fontId="3" fillId="0" borderId="0" applyFont="0" applyFill="0" applyBorder="0" applyAlignment="0" applyProtection="0"/>
    <xf numFmtId="0" fontId="4" fillId="0" borderId="0"/>
    <xf numFmtId="0" fontId="5" fillId="0" borderId="0"/>
    <xf numFmtId="9" fontId="6" fillId="0" borderId="0" applyFont="0" applyFill="0" applyBorder="0" applyAlignment="0" applyProtection="0"/>
    <xf numFmtId="43" fontId="6" fillId="0" borderId="0" applyFont="0" applyFill="0" applyBorder="0" applyAlignment="0" applyProtection="0"/>
    <xf numFmtId="0" fontId="1" fillId="0" borderId="0"/>
    <xf numFmtId="9" fontId="1" fillId="0" borderId="0" applyFont="0" applyFill="0" applyBorder="0" applyAlignment="0" applyProtection="0"/>
    <xf numFmtId="9" fontId="3" fillId="0" borderId="0" applyFon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5" borderId="0" applyNumberFormat="0" applyBorder="0" applyAlignment="0" applyProtection="0"/>
    <xf numFmtId="0" fontId="12" fillId="6" borderId="0" applyNumberFormat="0" applyBorder="0" applyAlignment="0" applyProtection="0"/>
    <xf numFmtId="0" fontId="13" fillId="7" borderId="0" applyNumberFormat="0" applyBorder="0" applyAlignment="0" applyProtection="0"/>
    <xf numFmtId="0" fontId="14" fillId="8" borderId="4" applyNumberFormat="0" applyAlignment="0" applyProtection="0"/>
    <xf numFmtId="0" fontId="15" fillId="9" borderId="5" applyNumberFormat="0" applyAlignment="0" applyProtection="0"/>
    <xf numFmtId="0" fontId="16" fillId="9" borderId="4" applyNumberFormat="0" applyAlignment="0" applyProtection="0"/>
    <xf numFmtId="0" fontId="17" fillId="0" borderId="6" applyNumberFormat="0" applyFill="0" applyAlignment="0" applyProtection="0"/>
    <xf numFmtId="0" fontId="18" fillId="10" borderId="7" applyNumberFormat="0" applyAlignment="0" applyProtection="0"/>
    <xf numFmtId="0" fontId="19" fillId="0" borderId="0" applyNumberFormat="0" applyFill="0" applyBorder="0" applyAlignment="0" applyProtection="0"/>
    <xf numFmtId="0" fontId="3" fillId="11" borderId="8" applyNumberFormat="0" applyFont="0" applyAlignment="0" applyProtection="0"/>
    <xf numFmtId="0" fontId="20" fillId="0" borderId="0" applyNumberFormat="0" applyFill="0" applyBorder="0" applyAlignment="0" applyProtection="0"/>
    <xf numFmtId="0" fontId="2" fillId="0" borderId="9" applyNumberFormat="0" applyFill="0" applyAlignment="0" applyProtection="0"/>
    <xf numFmtId="0" fontId="21"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21" fillId="27" borderId="0" applyNumberFormat="0" applyBorder="0" applyAlignment="0" applyProtection="0"/>
    <xf numFmtId="0" fontId="21"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21" fillId="31" borderId="0" applyNumberFormat="0" applyBorder="0" applyAlignment="0" applyProtection="0"/>
    <xf numFmtId="0" fontId="21"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21" fillId="35" borderId="0" applyNumberFormat="0" applyBorder="0" applyAlignment="0" applyProtection="0"/>
    <xf numFmtId="0" fontId="22" fillId="0" borderId="0"/>
    <xf numFmtId="43" fontId="3" fillId="0" borderId="0" applyFont="0" applyFill="0" applyBorder="0" applyAlignment="0" applyProtection="0"/>
  </cellStyleXfs>
  <cellXfs count="93">
    <xf numFmtId="0" fontId="0" fillId="0" borderId="0" xfId="0"/>
    <xf numFmtId="44" fontId="25" fillId="0" borderId="10" xfId="1" applyFont="1" applyFill="1" applyBorder="1" applyAlignment="1" applyProtection="1"/>
    <xf numFmtId="44" fontId="25" fillId="3" borderId="10" xfId="1" applyFont="1" applyFill="1" applyBorder="1" applyAlignment="1" applyProtection="1">
      <alignment horizontal="center" wrapText="1"/>
    </xf>
    <xf numFmtId="44" fontId="25" fillId="2" borderId="13" xfId="1" applyFont="1" applyFill="1" applyBorder="1" applyAlignment="1" applyProtection="1">
      <alignment horizontal="center" wrapText="1"/>
    </xf>
    <xf numFmtId="44" fontId="25" fillId="3" borderId="13" xfId="1" applyFont="1" applyFill="1" applyBorder="1" applyAlignment="1" applyProtection="1"/>
    <xf numFmtId="164" fontId="25" fillId="4" borderId="13" xfId="8" applyNumberFormat="1" applyFont="1" applyFill="1" applyBorder="1" applyAlignment="1" applyProtection="1"/>
    <xf numFmtId="44" fontId="25" fillId="0" borderId="12" xfId="1" applyFont="1" applyFill="1" applyBorder="1" applyAlignment="1" applyProtection="1"/>
    <xf numFmtId="44" fontId="25" fillId="3" borderId="13" xfId="1" applyFont="1" applyFill="1" applyBorder="1" applyAlignment="1" applyProtection="1">
      <alignment horizontal="center" wrapText="1"/>
    </xf>
    <xf numFmtId="44" fontId="25" fillId="0" borderId="13" xfId="1" applyFont="1" applyFill="1" applyBorder="1" applyAlignment="1" applyProtection="1"/>
    <xf numFmtId="0" fontId="25" fillId="3" borderId="0" xfId="0" applyFont="1" applyFill="1"/>
    <xf numFmtId="0" fontId="26" fillId="3" borderId="0" xfId="3" applyFont="1" applyFill="1" applyAlignment="1">
      <alignment horizontal="center"/>
    </xf>
    <xf numFmtId="10" fontId="25" fillId="3" borderId="0" xfId="0" applyNumberFormat="1" applyFont="1" applyFill="1"/>
    <xf numFmtId="0" fontId="25" fillId="3" borderId="0" xfId="0" applyFont="1" applyFill="1" applyAlignment="1">
      <alignment horizontal="center"/>
    </xf>
    <xf numFmtId="0" fontId="25" fillId="3" borderId="10" xfId="0" applyFont="1" applyFill="1" applyBorder="1" applyAlignment="1">
      <alignment horizontal="center"/>
    </xf>
    <xf numFmtId="0" fontId="25" fillId="3" borderId="10" xfId="0" applyFont="1" applyFill="1" applyBorder="1" applyAlignment="1">
      <alignment wrapText="1"/>
    </xf>
    <xf numFmtId="0" fontId="25" fillId="0" borderId="14" xfId="0" applyFont="1" applyBorder="1" applyAlignment="1">
      <alignment wrapText="1"/>
    </xf>
    <xf numFmtId="0" fontId="25" fillId="3" borderId="13" xfId="0" applyFont="1" applyFill="1" applyBorder="1" applyAlignment="1">
      <alignment horizontal="center"/>
    </xf>
    <xf numFmtId="0" fontId="25" fillId="3" borderId="13" xfId="0" applyFont="1" applyFill="1" applyBorder="1" applyAlignment="1">
      <alignment wrapText="1"/>
    </xf>
    <xf numFmtId="0" fontId="25" fillId="0" borderId="11" xfId="0" applyFont="1" applyBorder="1" applyAlignment="1">
      <alignment wrapText="1"/>
    </xf>
    <xf numFmtId="0" fontId="25" fillId="3" borderId="0" xfId="0" applyFont="1" applyFill="1" applyAlignment="1">
      <alignment horizontal="left" vertical="center" wrapText="1"/>
    </xf>
    <xf numFmtId="49" fontId="25" fillId="3" borderId="22" xfId="0" applyNumberFormat="1" applyFont="1" applyFill="1" applyBorder="1" applyAlignment="1">
      <alignment horizontal="center" vertical="top" wrapText="1"/>
    </xf>
    <xf numFmtId="0" fontId="32" fillId="3" borderId="0" xfId="3" applyFont="1" applyFill="1" applyAlignment="1" applyProtection="1">
      <alignment vertical="center" wrapText="1"/>
      <protection hidden="1"/>
    </xf>
    <xf numFmtId="0" fontId="32" fillId="3" borderId="0" xfId="3" applyFont="1" applyFill="1" applyProtection="1">
      <protection hidden="1"/>
    </xf>
    <xf numFmtId="0" fontId="31" fillId="3" borderId="0" xfId="0" applyFont="1" applyFill="1" applyProtection="1">
      <protection hidden="1"/>
    </xf>
    <xf numFmtId="0" fontId="31" fillId="3" borderId="0" xfId="0" applyFont="1" applyFill="1" applyAlignment="1" applyProtection="1">
      <alignment wrapText="1"/>
      <protection hidden="1"/>
    </xf>
    <xf numFmtId="0" fontId="31" fillId="3" borderId="0" xfId="0" applyFont="1" applyFill="1" applyAlignment="1" applyProtection="1">
      <alignment vertical="center"/>
      <protection hidden="1"/>
    </xf>
    <xf numFmtId="0" fontId="31" fillId="3" borderId="0" xfId="0" applyFont="1" applyFill="1" applyAlignment="1" applyProtection="1">
      <alignment vertical="center" wrapText="1"/>
      <protection hidden="1"/>
    </xf>
    <xf numFmtId="0" fontId="31" fillId="3" borderId="0" xfId="0" applyFont="1" applyFill="1" applyAlignment="1" applyProtection="1">
      <alignment horizontal="center" vertical="center" wrapText="1"/>
      <protection hidden="1"/>
    </xf>
    <xf numFmtId="0" fontId="31" fillId="3" borderId="0" xfId="0" applyFont="1" applyFill="1" applyAlignment="1" applyProtection="1">
      <alignment horizontal="center"/>
      <protection hidden="1"/>
    </xf>
    <xf numFmtId="0" fontId="31" fillId="0" borderId="0" xfId="0" applyFont="1" applyProtection="1">
      <protection hidden="1"/>
    </xf>
    <xf numFmtId="0" fontId="31" fillId="0" borderId="0" xfId="0" applyFont="1" applyAlignment="1" applyProtection="1">
      <alignment horizontal="center" wrapText="1"/>
      <protection hidden="1"/>
    </xf>
    <xf numFmtId="0" fontId="33" fillId="36" borderId="13" xfId="0" applyFont="1" applyFill="1" applyBorder="1" applyAlignment="1" applyProtection="1">
      <alignment horizontal="center" vertical="center" wrapText="1"/>
      <protection hidden="1"/>
    </xf>
    <xf numFmtId="0" fontId="34" fillId="0" borderId="13" xfId="0" applyFont="1" applyBorder="1" applyAlignment="1">
      <alignment horizontal="center" vertical="center"/>
    </xf>
    <xf numFmtId="0" fontId="34" fillId="0" borderId="13" xfId="0" applyFont="1" applyBorder="1" applyAlignment="1">
      <alignment horizontal="center" vertical="center" wrapText="1"/>
    </xf>
    <xf numFmtId="49" fontId="34" fillId="0" borderId="13" xfId="0" applyNumberFormat="1" applyFont="1" applyBorder="1" applyAlignment="1">
      <alignment horizontal="left" vertical="center" wrapText="1"/>
    </xf>
    <xf numFmtId="0" fontId="34" fillId="0" borderId="13" xfId="0" applyFont="1" applyBorder="1" applyAlignment="1">
      <alignment horizontal="left" vertical="center" wrapText="1"/>
    </xf>
    <xf numFmtId="0" fontId="34" fillId="0" borderId="13" xfId="51" applyNumberFormat="1" applyFont="1" applyBorder="1" applyAlignment="1" applyProtection="1">
      <alignment horizontal="center" vertical="center"/>
    </xf>
    <xf numFmtId="44" fontId="31" fillId="2" borderId="13" xfId="1" applyFont="1" applyFill="1" applyBorder="1" applyAlignment="1" applyProtection="1">
      <alignment vertical="center"/>
      <protection locked="0"/>
    </xf>
    <xf numFmtId="44" fontId="31" fillId="4" borderId="13" xfId="1" applyFont="1" applyFill="1" applyBorder="1" applyAlignment="1" applyProtection="1">
      <alignment horizontal="center" vertical="center" wrapText="1"/>
      <protection hidden="1"/>
    </xf>
    <xf numFmtId="0" fontId="35" fillId="0" borderId="13" xfId="0" applyFont="1" applyBorder="1" applyAlignment="1">
      <alignment horizontal="center" vertical="center" wrapText="1"/>
    </xf>
    <xf numFmtId="49" fontId="34" fillId="0" borderId="13" xfId="0" applyNumberFormat="1" applyFont="1" applyBorder="1" applyAlignment="1">
      <alignment horizontal="center" vertical="center" wrapText="1"/>
    </xf>
    <xf numFmtId="0" fontId="34" fillId="0" borderId="12" xfId="0" applyFont="1" applyBorder="1" applyAlignment="1">
      <alignment horizontal="center" vertical="center"/>
    </xf>
    <xf numFmtId="49" fontId="34" fillId="0" borderId="12" xfId="0" applyNumberFormat="1" applyFont="1" applyBorder="1" applyAlignment="1">
      <alignment horizontal="left" vertical="center" wrapText="1"/>
    </xf>
    <xf numFmtId="0" fontId="34" fillId="0" borderId="12" xfId="0" applyFont="1" applyBorder="1" applyAlignment="1">
      <alignment horizontal="left" vertical="center" wrapText="1"/>
    </xf>
    <xf numFmtId="0" fontId="34" fillId="0" borderId="12" xfId="0" applyFont="1" applyBorder="1" applyAlignment="1">
      <alignment horizontal="center" vertical="center" wrapText="1"/>
    </xf>
    <xf numFmtId="49" fontId="34" fillId="0" borderId="12" xfId="0" applyNumberFormat="1" applyFont="1" applyBorder="1" applyAlignment="1">
      <alignment horizontal="center" vertical="center" wrapText="1"/>
    </xf>
    <xf numFmtId="44" fontId="31" fillId="2" borderId="12" xfId="1" applyFont="1" applyFill="1" applyBorder="1" applyAlignment="1" applyProtection="1">
      <alignment vertical="center"/>
      <protection locked="0"/>
    </xf>
    <xf numFmtId="0" fontId="34" fillId="0" borderId="0" xfId="0" applyFont="1" applyAlignment="1">
      <alignment horizontal="center" vertical="center" wrapText="1"/>
    </xf>
    <xf numFmtId="0" fontId="36" fillId="0" borderId="13" xfId="0" applyFont="1" applyBorder="1" applyAlignment="1">
      <alignment horizontal="center" vertical="center"/>
    </xf>
    <xf numFmtId="0" fontId="34" fillId="0" borderId="0" xfId="0" applyFont="1" applyAlignment="1">
      <alignment horizontal="center" vertical="center"/>
    </xf>
    <xf numFmtId="0" fontId="36" fillId="0" borderId="13" xfId="0" applyFont="1" applyBorder="1" applyAlignment="1">
      <alignment horizontal="center" vertical="center" wrapText="1"/>
    </xf>
    <xf numFmtId="0" fontId="37" fillId="0" borderId="13" xfId="0" applyFont="1" applyBorder="1" applyAlignment="1">
      <alignment horizontal="center" vertical="center" wrapText="1"/>
    </xf>
    <xf numFmtId="0" fontId="34" fillId="0" borderId="17" xfId="0" applyFont="1" applyBorder="1" applyAlignment="1">
      <alignment horizontal="center" vertical="center" wrapText="1"/>
    </xf>
    <xf numFmtId="49" fontId="38" fillId="0" borderId="13" xfId="0" applyNumberFormat="1" applyFont="1" applyBorder="1" applyAlignment="1">
      <alignment horizontal="left" vertical="center" wrapText="1"/>
    </xf>
    <xf numFmtId="16" fontId="34" fillId="0" borderId="13" xfId="0" applyNumberFormat="1" applyFont="1" applyBorder="1" applyAlignment="1">
      <alignment horizontal="center" vertical="center" wrapText="1"/>
    </xf>
    <xf numFmtId="16" fontId="34" fillId="0" borderId="13" xfId="0" applyNumberFormat="1" applyFont="1" applyBorder="1" applyAlignment="1">
      <alignment horizontal="center" vertical="center"/>
    </xf>
    <xf numFmtId="0" fontId="34" fillId="0" borderId="10" xfId="0" applyFont="1" applyBorder="1" applyAlignment="1">
      <alignment horizontal="left" vertical="center" wrapText="1"/>
    </xf>
    <xf numFmtId="0" fontId="34" fillId="0" borderId="10" xfId="0" applyFont="1" applyBorder="1" applyAlignment="1">
      <alignment horizontal="center" vertical="center" wrapText="1"/>
    </xf>
    <xf numFmtId="49" fontId="34" fillId="0" borderId="10" xfId="0" applyNumberFormat="1" applyFont="1" applyBorder="1" applyAlignment="1">
      <alignment horizontal="left" vertical="center" wrapText="1"/>
    </xf>
    <xf numFmtId="0" fontId="34" fillId="0" borderId="10" xfId="0" applyFont="1" applyBorder="1" applyAlignment="1">
      <alignment horizontal="center" vertical="center"/>
    </xf>
    <xf numFmtId="0" fontId="39" fillId="0" borderId="13" xfId="0" applyFont="1" applyBorder="1" applyAlignment="1">
      <alignment horizontal="center" vertical="center" wrapText="1"/>
    </xf>
    <xf numFmtId="49" fontId="34" fillId="0" borderId="16" xfId="0" applyNumberFormat="1" applyFont="1" applyBorder="1" applyAlignment="1">
      <alignment horizontal="center" vertical="center" wrapText="1"/>
    </xf>
    <xf numFmtId="0" fontId="31" fillId="3" borderId="0" xfId="0" applyFont="1" applyFill="1" applyAlignment="1" applyProtection="1">
      <alignment horizontal="center" wrapText="1"/>
      <protection hidden="1"/>
    </xf>
    <xf numFmtId="0" fontId="29" fillId="3" borderId="22" xfId="0" applyFont="1" applyFill="1" applyBorder="1" applyAlignment="1">
      <alignment horizontal="center" vertical="center" wrapText="1"/>
    </xf>
    <xf numFmtId="0" fontId="29" fillId="3" borderId="0" xfId="0" applyFont="1" applyFill="1" applyAlignment="1">
      <alignment horizontal="center" vertical="center" wrapText="1"/>
    </xf>
    <xf numFmtId="0" fontId="29" fillId="3" borderId="23" xfId="0" applyFont="1" applyFill="1" applyBorder="1" applyAlignment="1">
      <alignment horizontal="center" vertical="center" wrapText="1"/>
    </xf>
    <xf numFmtId="0" fontId="29" fillId="3" borderId="22" xfId="0" applyFont="1" applyFill="1" applyBorder="1" applyAlignment="1">
      <alignment vertical="top" wrapText="1"/>
    </xf>
    <xf numFmtId="0" fontId="29" fillId="3" borderId="0" xfId="0" applyFont="1" applyFill="1" applyAlignment="1">
      <alignment vertical="top" wrapText="1"/>
    </xf>
    <xf numFmtId="0" fontId="29" fillId="3" borderId="23" xfId="0" applyFont="1" applyFill="1" applyBorder="1" applyAlignment="1">
      <alignment vertical="top" wrapText="1"/>
    </xf>
    <xf numFmtId="0" fontId="29" fillId="39" borderId="15" xfId="0" applyFont="1" applyFill="1" applyBorder="1" applyAlignment="1">
      <alignment horizontal="center" vertical="center" wrapText="1"/>
    </xf>
    <xf numFmtId="0" fontId="29" fillId="39" borderId="26" xfId="0" applyFont="1" applyFill="1" applyBorder="1" applyAlignment="1">
      <alignment horizontal="center" vertical="center" wrapText="1"/>
    </xf>
    <xf numFmtId="0" fontId="29" fillId="39" borderId="16" xfId="0" applyFont="1" applyFill="1" applyBorder="1" applyAlignment="1">
      <alignment horizontal="center" vertical="center" wrapText="1"/>
    </xf>
    <xf numFmtId="0" fontId="25" fillId="3" borderId="20" xfId="0" applyFont="1" applyFill="1" applyBorder="1" applyAlignment="1">
      <alignment vertical="top" wrapText="1"/>
    </xf>
    <xf numFmtId="0" fontId="25" fillId="3" borderId="19" xfId="0" applyFont="1" applyFill="1" applyBorder="1" applyAlignment="1">
      <alignment vertical="top" wrapText="1"/>
    </xf>
    <xf numFmtId="0" fontId="25" fillId="3" borderId="21" xfId="0" applyFont="1" applyFill="1" applyBorder="1" applyAlignment="1">
      <alignment vertical="top" wrapText="1"/>
    </xf>
    <xf numFmtId="0" fontId="25" fillId="37" borderId="13" xfId="0" applyFont="1" applyFill="1" applyBorder="1" applyAlignment="1">
      <alignment wrapText="1"/>
    </xf>
    <xf numFmtId="0" fontId="25" fillId="37" borderId="13" xfId="0" applyFont="1" applyFill="1" applyBorder="1"/>
    <xf numFmtId="0" fontId="26" fillId="3" borderId="0" xfId="3" applyFont="1" applyFill="1" applyAlignment="1">
      <alignment vertical="top" wrapText="1"/>
    </xf>
    <xf numFmtId="0" fontId="29" fillId="37" borderId="13" xfId="0" applyFont="1" applyFill="1" applyBorder="1"/>
    <xf numFmtId="0" fontId="29" fillId="37" borderId="12" xfId="0" applyFont="1" applyFill="1" applyBorder="1"/>
    <xf numFmtId="0" fontId="26" fillId="3" borderId="13" xfId="0" applyFont="1" applyFill="1" applyBorder="1" applyAlignment="1">
      <alignment horizontal="left" vertical="center" wrapText="1"/>
    </xf>
    <xf numFmtId="0" fontId="25" fillId="38" borderId="15" xfId="0" applyFont="1" applyFill="1" applyBorder="1" applyAlignment="1" applyProtection="1">
      <alignment horizontal="center"/>
      <protection locked="0"/>
    </xf>
    <xf numFmtId="0" fontId="25" fillId="38" borderId="16" xfId="0" applyFont="1" applyFill="1" applyBorder="1" applyAlignment="1" applyProtection="1">
      <alignment horizontal="center"/>
      <protection locked="0"/>
    </xf>
    <xf numFmtId="0" fontId="27" fillId="0" borderId="0" xfId="0" applyFont="1" applyAlignment="1">
      <alignment horizontal="left" vertical="top" wrapText="1"/>
    </xf>
    <xf numFmtId="0" fontId="25" fillId="3" borderId="0" xfId="0" applyFont="1" applyFill="1" applyAlignment="1">
      <alignment vertical="top" wrapText="1"/>
    </xf>
    <xf numFmtId="0" fontId="25" fillId="3" borderId="23" xfId="0" applyFont="1" applyFill="1" applyBorder="1" applyAlignment="1">
      <alignment vertical="top" wrapText="1"/>
    </xf>
    <xf numFmtId="0" fontId="25" fillId="3" borderId="22" xfId="0" applyFont="1" applyFill="1" applyBorder="1" applyAlignment="1">
      <alignment vertical="top" wrapText="1"/>
    </xf>
    <xf numFmtId="0" fontId="25" fillId="3" borderId="24" xfId="0" applyFont="1" applyFill="1" applyBorder="1" applyAlignment="1">
      <alignment vertical="top" wrapText="1"/>
    </xf>
    <xf numFmtId="0" fontId="25" fillId="3" borderId="18" xfId="0" applyFont="1" applyFill="1" applyBorder="1" applyAlignment="1">
      <alignment vertical="top" wrapText="1"/>
    </xf>
    <xf numFmtId="0" fontId="25" fillId="3" borderId="25" xfId="0" applyFont="1" applyFill="1" applyBorder="1" applyAlignment="1">
      <alignment vertical="top" wrapText="1"/>
    </xf>
    <xf numFmtId="0" fontId="31" fillId="38" borderId="13" xfId="0" applyFont="1" applyFill="1" applyBorder="1" applyAlignment="1" applyProtection="1">
      <alignment horizontal="center" vertical="center" wrapText="1"/>
      <protection locked="0"/>
    </xf>
    <xf numFmtId="0" fontId="30" fillId="37" borderId="13" xfId="0" applyFont="1" applyFill="1" applyBorder="1" applyAlignment="1" applyProtection="1">
      <alignment horizontal="center" vertical="center" wrapText="1"/>
      <protection hidden="1"/>
    </xf>
    <xf numFmtId="0" fontId="30" fillId="37" borderId="13" xfId="0" applyFont="1" applyFill="1" applyBorder="1" applyAlignment="1" applyProtection="1">
      <alignment horizontal="center" vertical="center"/>
      <protection hidden="1"/>
    </xf>
  </cellXfs>
  <cellStyles count="52">
    <cellStyle name="20% - Accent1" xfId="27" builtinId="30" customBuiltin="1"/>
    <cellStyle name="20% - Accent2" xfId="31" builtinId="34" customBuiltin="1"/>
    <cellStyle name="20% - Accent3" xfId="35" builtinId="38" customBuiltin="1"/>
    <cellStyle name="20% - Accent4" xfId="39" builtinId="42" customBuiltin="1"/>
    <cellStyle name="20% - Accent5" xfId="43" builtinId="46" customBuiltin="1"/>
    <cellStyle name="20% - Accent6" xfId="47" builtinId="50" customBuiltin="1"/>
    <cellStyle name="40% - Accent1" xfId="28" builtinId="31" customBuiltin="1"/>
    <cellStyle name="40% - Accent2" xfId="32" builtinId="35" customBuiltin="1"/>
    <cellStyle name="40% - Accent3" xfId="36" builtinId="39" customBuiltin="1"/>
    <cellStyle name="40% - Accent4" xfId="40" builtinId="43" customBuiltin="1"/>
    <cellStyle name="40% - Accent5" xfId="44" builtinId="47" customBuiltin="1"/>
    <cellStyle name="40% - Accent6" xfId="48" builtinId="51" customBuiltin="1"/>
    <cellStyle name="60% - Accent1" xfId="29" builtinId="32" customBuiltin="1"/>
    <cellStyle name="60% - Accent2" xfId="33" builtinId="36" customBuiltin="1"/>
    <cellStyle name="60% - Accent3" xfId="37" builtinId="40" customBuiltin="1"/>
    <cellStyle name="60% - Accent4" xfId="41" builtinId="44" customBuiltin="1"/>
    <cellStyle name="60% - Accent5" xfId="45" builtinId="48" customBuiltin="1"/>
    <cellStyle name="60% - Accent6" xfId="49" builtinId="52" customBuiltin="1"/>
    <cellStyle name="Accent1" xfId="26" builtinId="29" customBuiltin="1"/>
    <cellStyle name="Accent2" xfId="30" builtinId="33" customBuiltin="1"/>
    <cellStyle name="Accent3" xfId="34" builtinId="37" customBuiltin="1"/>
    <cellStyle name="Accent4" xfId="38" builtinId="41" customBuiltin="1"/>
    <cellStyle name="Accent5" xfId="42" builtinId="45" customBuiltin="1"/>
    <cellStyle name="Accent6" xfId="46" builtinId="49" customBuiltin="1"/>
    <cellStyle name="Bad" xfId="15" builtinId="27" customBuiltin="1"/>
    <cellStyle name="Calculation" xfId="19" builtinId="22" customBuiltin="1"/>
    <cellStyle name="Check Cell" xfId="21" builtinId="23" customBuiltin="1"/>
    <cellStyle name="Comma" xfId="51" builtinId="3"/>
    <cellStyle name="Comma 2" xfId="5" xr:uid="{00000000-0005-0000-0000-00001B000000}"/>
    <cellStyle name="Currency" xfId="1" builtinId="4"/>
    <cellStyle name="Explanatory Text" xfId="24" builtinId="53" customBuiltin="1"/>
    <cellStyle name="Good" xfId="14" builtinId="26" customBuiltin="1"/>
    <cellStyle name="Heading 1" xfId="10" builtinId="16" customBuiltin="1"/>
    <cellStyle name="Heading 2" xfId="11" builtinId="17" customBuiltin="1"/>
    <cellStyle name="Heading 3" xfId="12" builtinId="18" customBuiltin="1"/>
    <cellStyle name="Heading 4" xfId="13" builtinId="19" customBuiltin="1"/>
    <cellStyle name="Input" xfId="17" builtinId="20" customBuiltin="1"/>
    <cellStyle name="Linked Cell" xfId="20" builtinId="24" customBuiltin="1"/>
    <cellStyle name="Neutral" xfId="16" builtinId="28" customBuiltin="1"/>
    <cellStyle name="Normal" xfId="0" builtinId="0"/>
    <cellStyle name="Normal 2" xfId="2" xr:uid="{00000000-0005-0000-0000-000027000000}"/>
    <cellStyle name="Normal 3" xfId="3" xr:uid="{00000000-0005-0000-0000-000028000000}"/>
    <cellStyle name="Normal 4" xfId="6" xr:uid="{00000000-0005-0000-0000-000029000000}"/>
    <cellStyle name="Normal 5" xfId="50" xr:uid="{00000000-0005-0000-0000-00002A000000}"/>
    <cellStyle name="Note" xfId="23" builtinId="10" customBuiltin="1"/>
    <cellStyle name="Output" xfId="18" builtinId="21" customBuiltin="1"/>
    <cellStyle name="Percent" xfId="8" builtinId="5"/>
    <cellStyle name="Percent 2" xfId="4" xr:uid="{00000000-0005-0000-0000-00002E000000}"/>
    <cellStyle name="Percent 3" xfId="7" xr:uid="{00000000-0005-0000-0000-00002F000000}"/>
    <cellStyle name="Title" xfId="9" builtinId="15" customBuiltin="1"/>
    <cellStyle name="Total" xfId="25" builtinId="25" customBuiltin="1"/>
    <cellStyle name="Warning Text" xfId="22" builtinId="11" customBuiltin="1"/>
  </cellStyles>
  <dxfs count="0"/>
  <tableStyles count="0" defaultTableStyle="TableStyleMedium9" defaultPivotStyle="PivotStyleLight16"/>
  <colors>
    <mruColors>
      <color rgb="FFFFFFCC"/>
      <color rgb="FF99FF99"/>
      <color rgb="FF66FFFF"/>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0</xdr:colOff>
      <xdr:row>16</xdr:row>
      <xdr:rowOff>0</xdr:rowOff>
    </xdr:from>
    <xdr:ext cx="184731" cy="264560"/>
    <xdr:sp macro="" textlink="">
      <xdr:nvSpPr>
        <xdr:cNvPr id="2" name="TextBox 1">
          <a:extLst>
            <a:ext uri="{FF2B5EF4-FFF2-40B4-BE49-F238E27FC236}">
              <a16:creationId xmlns:a16="http://schemas.microsoft.com/office/drawing/2014/main" id="{F3CFA805-EE13-49AA-9441-97548D11DE75}"/>
            </a:ext>
          </a:extLst>
        </xdr:cNvPr>
        <xdr:cNvSpPr txBox="1"/>
      </xdr:nvSpPr>
      <xdr:spPr>
        <a:xfrm>
          <a:off x="1247775" y="291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1</xdr:col>
      <xdr:colOff>0</xdr:colOff>
      <xdr:row>16</xdr:row>
      <xdr:rowOff>0</xdr:rowOff>
    </xdr:from>
    <xdr:ext cx="184731" cy="264560"/>
    <xdr:sp macro="" textlink="">
      <xdr:nvSpPr>
        <xdr:cNvPr id="3" name="TextBox 2">
          <a:extLst>
            <a:ext uri="{FF2B5EF4-FFF2-40B4-BE49-F238E27FC236}">
              <a16:creationId xmlns:a16="http://schemas.microsoft.com/office/drawing/2014/main" id="{5E2F94BD-2DB0-43BA-8548-025ECE276441}"/>
            </a:ext>
          </a:extLst>
        </xdr:cNvPr>
        <xdr:cNvSpPr txBox="1"/>
      </xdr:nvSpPr>
      <xdr:spPr>
        <a:xfrm>
          <a:off x="1247775" y="291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10</xdr:col>
      <xdr:colOff>0</xdr:colOff>
      <xdr:row>319</xdr:row>
      <xdr:rowOff>0</xdr:rowOff>
    </xdr:from>
    <xdr:ext cx="184731" cy="264560"/>
    <xdr:sp macro="" textlink="">
      <xdr:nvSpPr>
        <xdr:cNvPr id="2" name="TextBox 1">
          <a:extLst>
            <a:ext uri="{FF2B5EF4-FFF2-40B4-BE49-F238E27FC236}">
              <a16:creationId xmlns:a16="http://schemas.microsoft.com/office/drawing/2014/main" id="{DF265AC2-4215-4118-B183-E0ED2DE85EFA}"/>
            </a:ext>
          </a:extLst>
        </xdr:cNvPr>
        <xdr:cNvSpPr txBox="1"/>
      </xdr:nvSpPr>
      <xdr:spPr>
        <a:xfrm>
          <a:off x="1247775" y="621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10</xdr:col>
      <xdr:colOff>0</xdr:colOff>
      <xdr:row>319</xdr:row>
      <xdr:rowOff>0</xdr:rowOff>
    </xdr:from>
    <xdr:ext cx="184731" cy="264560"/>
    <xdr:sp macro="" textlink="">
      <xdr:nvSpPr>
        <xdr:cNvPr id="4" name="TextBox 3">
          <a:extLst>
            <a:ext uri="{FF2B5EF4-FFF2-40B4-BE49-F238E27FC236}">
              <a16:creationId xmlns:a16="http://schemas.microsoft.com/office/drawing/2014/main" id="{454CF5F7-92B1-4754-BF45-27941EABDA9B}"/>
            </a:ext>
          </a:extLst>
        </xdr:cNvPr>
        <xdr:cNvSpPr txBox="1"/>
      </xdr:nvSpPr>
      <xdr:spPr>
        <a:xfrm>
          <a:off x="1250156" y="2881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8D394-17F3-46CB-B923-4BFC389A654D}">
  <dimension ref="B2:M60"/>
  <sheetViews>
    <sheetView tabSelected="1" zoomScale="80" zoomScaleNormal="80" zoomScalePageLayoutView="80" workbookViewId="0">
      <selection activeCell="D14" sqref="D14:E14"/>
    </sheetView>
  </sheetViews>
  <sheetFormatPr defaultColWidth="12" defaultRowHeight="21" x14ac:dyDescent="0.4"/>
  <cols>
    <col min="1" max="1" width="12" style="9"/>
    <col min="2" max="2" width="8.7109375" style="9" bestFit="1" customWidth="1"/>
    <col min="3" max="3" width="24.85546875" style="9" customWidth="1"/>
    <col min="4" max="4" width="26.140625" style="12" customWidth="1"/>
    <col min="5" max="5" width="23.7109375" style="12" customWidth="1"/>
    <col min="6" max="6" width="35.140625" style="12" customWidth="1"/>
    <col min="7" max="7" width="17.85546875" style="9" customWidth="1"/>
    <col min="8" max="9" width="17.85546875" style="9" hidden="1" customWidth="1"/>
    <col min="10" max="10" width="16.140625" style="9" hidden="1" customWidth="1"/>
    <col min="11" max="11" width="10.7109375" style="9" bestFit="1" customWidth="1"/>
    <col min="12" max="12" width="11.7109375" style="9" customWidth="1"/>
    <col min="13" max="13" width="12.85546875" style="9" customWidth="1"/>
    <col min="14" max="16384" width="12" style="9"/>
  </cols>
  <sheetData>
    <row r="2" spans="2:13" x14ac:dyDescent="0.4">
      <c r="B2" s="77" t="s">
        <v>792</v>
      </c>
      <c r="C2" s="77"/>
      <c r="D2" s="77"/>
      <c r="E2" s="9"/>
      <c r="F2" s="9"/>
    </row>
    <row r="3" spans="2:13" ht="17.25" customHeight="1" x14ac:dyDescent="0.4">
      <c r="B3" s="77"/>
      <c r="C3" s="77"/>
      <c r="D3" s="77"/>
      <c r="E3" s="9"/>
      <c r="F3" s="9"/>
    </row>
    <row r="4" spans="2:13" ht="21" customHeight="1" x14ac:dyDescent="0.4">
      <c r="B4" s="77"/>
      <c r="C4" s="77"/>
      <c r="D4" s="77"/>
      <c r="E4" s="10"/>
      <c r="F4" s="10"/>
    </row>
    <row r="5" spans="2:13" ht="64.5" hidden="1" customHeight="1" x14ac:dyDescent="0.4">
      <c r="B5" s="83" t="s">
        <v>4</v>
      </c>
      <c r="C5" s="83"/>
      <c r="D5" s="83"/>
      <c r="E5" s="83"/>
      <c r="F5" s="83"/>
      <c r="G5" s="83"/>
      <c r="H5" s="83"/>
      <c r="I5" s="83"/>
      <c r="J5" s="83"/>
    </row>
    <row r="6" spans="2:13" hidden="1" x14ac:dyDescent="0.4">
      <c r="B6" s="83"/>
      <c r="C6" s="83"/>
      <c r="D6" s="83"/>
      <c r="E6" s="83"/>
      <c r="F6" s="83"/>
      <c r="G6" s="83"/>
      <c r="H6" s="83"/>
      <c r="I6" s="83"/>
      <c r="J6" s="83"/>
      <c r="M6" s="11"/>
    </row>
    <row r="7" spans="2:13" hidden="1" x14ac:dyDescent="0.4">
      <c r="B7" s="83"/>
      <c r="C7" s="83"/>
      <c r="D7" s="83"/>
      <c r="E7" s="83"/>
      <c r="F7" s="83"/>
      <c r="G7" s="83"/>
      <c r="H7" s="83"/>
      <c r="I7" s="83"/>
      <c r="J7" s="83"/>
      <c r="M7" s="11"/>
    </row>
    <row r="8" spans="2:13" hidden="1" x14ac:dyDescent="0.4">
      <c r="B8" s="83"/>
      <c r="C8" s="83"/>
      <c r="D8" s="83"/>
      <c r="E8" s="83"/>
      <c r="F8" s="83"/>
      <c r="G8" s="83"/>
      <c r="H8" s="83"/>
      <c r="I8" s="83"/>
      <c r="J8" s="83"/>
      <c r="M8" s="11"/>
    </row>
    <row r="9" spans="2:13" hidden="1" x14ac:dyDescent="0.4">
      <c r="B9" s="83"/>
      <c r="C9" s="83"/>
      <c r="D9" s="83"/>
      <c r="E9" s="83"/>
      <c r="F9" s="83"/>
      <c r="G9" s="83"/>
      <c r="H9" s="83"/>
      <c r="I9" s="83"/>
      <c r="J9" s="83"/>
      <c r="M9" s="11"/>
    </row>
    <row r="10" spans="2:13" hidden="1" x14ac:dyDescent="0.4">
      <c r="B10" s="83"/>
      <c r="C10" s="83"/>
      <c r="D10" s="83"/>
      <c r="E10" s="83"/>
      <c r="F10" s="83"/>
      <c r="G10" s="83"/>
      <c r="H10" s="83"/>
      <c r="I10" s="83"/>
      <c r="J10" s="83"/>
      <c r="M10" s="11"/>
    </row>
    <row r="11" spans="2:13" hidden="1" x14ac:dyDescent="0.4">
      <c r="B11" s="83"/>
      <c r="C11" s="83"/>
      <c r="D11" s="83"/>
      <c r="E11" s="83"/>
      <c r="F11" s="83"/>
      <c r="G11" s="83"/>
      <c r="H11" s="83"/>
      <c r="I11" s="83"/>
      <c r="J11" s="83"/>
      <c r="M11" s="11"/>
    </row>
    <row r="12" spans="2:13" hidden="1" x14ac:dyDescent="0.4">
      <c r="B12" s="83"/>
      <c r="C12" s="83"/>
      <c r="D12" s="83"/>
      <c r="E12" s="83"/>
      <c r="F12" s="83"/>
      <c r="G12" s="83"/>
      <c r="H12" s="83"/>
      <c r="I12" s="83"/>
      <c r="J12" s="83"/>
      <c r="M12" s="11"/>
    </row>
    <row r="13" spans="2:13" hidden="1" x14ac:dyDescent="0.4">
      <c r="D13" s="9"/>
      <c r="E13" s="9"/>
      <c r="F13" s="9"/>
    </row>
    <row r="14" spans="2:13" x14ac:dyDescent="0.4">
      <c r="B14" s="75" t="s">
        <v>10</v>
      </c>
      <c r="C14" s="75"/>
      <c r="D14" s="81"/>
      <c r="E14" s="82"/>
    </row>
    <row r="15" spans="2:13" x14ac:dyDescent="0.4">
      <c r="B15" s="76" t="s">
        <v>5</v>
      </c>
      <c r="C15" s="76"/>
      <c r="D15" s="81"/>
      <c r="E15" s="82"/>
      <c r="F15" s="9"/>
    </row>
    <row r="16" spans="2:13" x14ac:dyDescent="0.4">
      <c r="B16" s="76" t="s">
        <v>6</v>
      </c>
      <c r="C16" s="76"/>
      <c r="D16" s="81"/>
      <c r="E16" s="82"/>
      <c r="F16" s="9"/>
    </row>
    <row r="17" spans="2:10" x14ac:dyDescent="0.4">
      <c r="B17" s="76" t="s">
        <v>7</v>
      </c>
      <c r="C17" s="76"/>
      <c r="D17" s="81"/>
      <c r="E17" s="82"/>
      <c r="F17" s="9"/>
    </row>
    <row r="18" spans="2:10" hidden="1" x14ac:dyDescent="0.4">
      <c r="B18" s="13">
        <v>10</v>
      </c>
      <c r="C18" s="14"/>
      <c r="D18" s="15"/>
      <c r="E18" s="13"/>
      <c r="F18" s="1"/>
      <c r="G18" s="2"/>
      <c r="H18" s="3"/>
      <c r="I18" s="4">
        <f t="shared" ref="I18:I28" si="0">E18*H18</f>
        <v>0</v>
      </c>
      <c r="J18" s="5" t="str">
        <f t="shared" ref="J18:J28" si="1">IFERROR((G18-I18)/G18,"")</f>
        <v/>
      </c>
    </row>
    <row r="19" spans="2:10" hidden="1" x14ac:dyDescent="0.4">
      <c r="B19" s="16">
        <v>11</v>
      </c>
      <c r="C19" s="17"/>
      <c r="D19" s="18"/>
      <c r="E19" s="16"/>
      <c r="F19" s="6"/>
      <c r="G19" s="7"/>
      <c r="H19" s="3"/>
      <c r="I19" s="4">
        <f t="shared" si="0"/>
        <v>0</v>
      </c>
      <c r="J19" s="5" t="str">
        <f t="shared" si="1"/>
        <v/>
      </c>
    </row>
    <row r="20" spans="2:10" hidden="1" x14ac:dyDescent="0.4">
      <c r="B20" s="16">
        <v>12</v>
      </c>
      <c r="C20" s="17"/>
      <c r="D20" s="18"/>
      <c r="E20" s="16"/>
      <c r="F20" s="6"/>
      <c r="G20" s="7"/>
      <c r="H20" s="3"/>
      <c r="I20" s="4">
        <f t="shared" si="0"/>
        <v>0</v>
      </c>
      <c r="J20" s="5" t="str">
        <f t="shared" si="1"/>
        <v/>
      </c>
    </row>
    <row r="21" spans="2:10" hidden="1" x14ac:dyDescent="0.4">
      <c r="B21" s="16">
        <v>13</v>
      </c>
      <c r="C21" s="17"/>
      <c r="D21" s="18"/>
      <c r="E21" s="16"/>
      <c r="F21" s="6"/>
      <c r="G21" s="7"/>
      <c r="H21" s="3"/>
      <c r="I21" s="4">
        <f t="shared" si="0"/>
        <v>0</v>
      </c>
      <c r="J21" s="5" t="str">
        <f t="shared" si="1"/>
        <v/>
      </c>
    </row>
    <row r="22" spans="2:10" hidden="1" x14ac:dyDescent="0.4">
      <c r="B22" s="16">
        <v>14</v>
      </c>
      <c r="C22" s="17"/>
      <c r="D22" s="18"/>
      <c r="E22" s="16"/>
      <c r="F22" s="6"/>
      <c r="G22" s="7"/>
      <c r="H22" s="3"/>
      <c r="I22" s="4">
        <f t="shared" si="0"/>
        <v>0</v>
      </c>
      <c r="J22" s="5" t="str">
        <f t="shared" si="1"/>
        <v/>
      </c>
    </row>
    <row r="23" spans="2:10" hidden="1" x14ac:dyDescent="0.4">
      <c r="B23" s="16">
        <v>15</v>
      </c>
      <c r="C23" s="17"/>
      <c r="D23" s="18"/>
      <c r="E23" s="16"/>
      <c r="F23" s="6"/>
      <c r="G23" s="7"/>
      <c r="H23" s="3"/>
      <c r="I23" s="4">
        <f t="shared" si="0"/>
        <v>0</v>
      </c>
      <c r="J23" s="5" t="str">
        <f t="shared" si="1"/>
        <v/>
      </c>
    </row>
    <row r="24" spans="2:10" hidden="1" x14ac:dyDescent="0.4">
      <c r="B24" s="16">
        <v>16</v>
      </c>
      <c r="C24" s="17"/>
      <c r="D24" s="18"/>
      <c r="E24" s="16"/>
      <c r="F24" s="6"/>
      <c r="G24" s="7"/>
      <c r="H24" s="3"/>
      <c r="I24" s="4">
        <f t="shared" si="0"/>
        <v>0</v>
      </c>
      <c r="J24" s="5" t="str">
        <f t="shared" si="1"/>
        <v/>
      </c>
    </row>
    <row r="25" spans="2:10" hidden="1" x14ac:dyDescent="0.4">
      <c r="B25" s="16">
        <v>17</v>
      </c>
      <c r="C25" s="17"/>
      <c r="D25" s="18"/>
      <c r="E25" s="16"/>
      <c r="F25" s="6"/>
      <c r="G25" s="7"/>
      <c r="H25" s="3"/>
      <c r="I25" s="4">
        <f t="shared" si="0"/>
        <v>0</v>
      </c>
      <c r="J25" s="5" t="str">
        <f t="shared" si="1"/>
        <v/>
      </c>
    </row>
    <row r="26" spans="2:10" hidden="1" x14ac:dyDescent="0.4">
      <c r="B26" s="16">
        <v>18</v>
      </c>
      <c r="C26" s="17"/>
      <c r="D26" s="18"/>
      <c r="E26" s="16"/>
      <c r="F26" s="6"/>
      <c r="G26" s="7"/>
      <c r="H26" s="3"/>
      <c r="I26" s="4">
        <f t="shared" si="0"/>
        <v>0</v>
      </c>
      <c r="J26" s="5" t="str">
        <f t="shared" si="1"/>
        <v/>
      </c>
    </row>
    <row r="27" spans="2:10" hidden="1" x14ac:dyDescent="0.4">
      <c r="B27" s="16">
        <v>19</v>
      </c>
      <c r="C27" s="17"/>
      <c r="D27" s="18"/>
      <c r="E27" s="16"/>
      <c r="F27" s="6"/>
      <c r="G27" s="7"/>
      <c r="H27" s="3"/>
      <c r="I27" s="4">
        <f t="shared" si="0"/>
        <v>0</v>
      </c>
      <c r="J27" s="5" t="str">
        <f t="shared" si="1"/>
        <v/>
      </c>
    </row>
    <row r="28" spans="2:10" hidden="1" x14ac:dyDescent="0.4">
      <c r="B28" s="16">
        <v>20</v>
      </c>
      <c r="C28" s="17"/>
      <c r="D28" s="18"/>
      <c r="E28" s="16"/>
      <c r="F28" s="8"/>
      <c r="G28" s="7"/>
      <c r="H28" s="3"/>
      <c r="I28" s="4">
        <f t="shared" si="0"/>
        <v>0</v>
      </c>
      <c r="J28" s="5" t="str">
        <f t="shared" si="1"/>
        <v/>
      </c>
    </row>
    <row r="30" spans="2:10" x14ac:dyDescent="0.4">
      <c r="B30" s="78" t="s">
        <v>9</v>
      </c>
      <c r="C30" s="78"/>
      <c r="D30" s="78"/>
      <c r="E30" s="78"/>
      <c r="F30" s="78"/>
    </row>
    <row r="31" spans="2:10" ht="21" customHeight="1" x14ac:dyDescent="0.4">
      <c r="B31" s="80" t="s">
        <v>786</v>
      </c>
      <c r="C31" s="80"/>
      <c r="D31" s="80"/>
      <c r="E31" s="80"/>
      <c r="F31" s="80"/>
    </row>
    <row r="32" spans="2:10" x14ac:dyDescent="0.4">
      <c r="B32" s="80"/>
      <c r="C32" s="80"/>
      <c r="D32" s="80"/>
      <c r="E32" s="80"/>
      <c r="F32" s="80"/>
    </row>
    <row r="33" spans="2:6" x14ac:dyDescent="0.4">
      <c r="B33" s="80"/>
      <c r="C33" s="80"/>
      <c r="D33" s="80"/>
      <c r="E33" s="80"/>
      <c r="F33" s="80"/>
    </row>
    <row r="34" spans="2:6" ht="30.75" customHeight="1" x14ac:dyDescent="0.4">
      <c r="B34" s="80"/>
      <c r="C34" s="80"/>
      <c r="D34" s="80"/>
      <c r="E34" s="80"/>
      <c r="F34" s="80"/>
    </row>
    <row r="35" spans="2:6" x14ac:dyDescent="0.4">
      <c r="B35" s="19"/>
      <c r="C35" s="19"/>
      <c r="D35" s="19"/>
      <c r="E35" s="19"/>
      <c r="F35" s="19"/>
    </row>
    <row r="36" spans="2:6" x14ac:dyDescent="0.4">
      <c r="B36" s="79" t="s">
        <v>8</v>
      </c>
      <c r="C36" s="79"/>
      <c r="D36" s="79"/>
      <c r="E36" s="79"/>
      <c r="F36" s="79"/>
    </row>
    <row r="37" spans="2:6" ht="87.75" customHeight="1" x14ac:dyDescent="0.4">
      <c r="B37" s="72" t="s">
        <v>793</v>
      </c>
      <c r="C37" s="73"/>
      <c r="D37" s="73"/>
      <c r="E37" s="73"/>
      <c r="F37" s="74"/>
    </row>
    <row r="38" spans="2:6" x14ac:dyDescent="0.4">
      <c r="B38" s="66" t="s">
        <v>779</v>
      </c>
      <c r="C38" s="67"/>
      <c r="D38" s="67"/>
      <c r="E38" s="67"/>
      <c r="F38" s="68"/>
    </row>
    <row r="39" spans="2:6" x14ac:dyDescent="0.4">
      <c r="B39" s="20" t="s">
        <v>780</v>
      </c>
      <c r="C39" s="84" t="s">
        <v>794</v>
      </c>
      <c r="D39" s="84"/>
      <c r="E39" s="84"/>
      <c r="F39" s="85"/>
    </row>
    <row r="40" spans="2:6" x14ac:dyDescent="0.4">
      <c r="B40" s="20" t="s">
        <v>781</v>
      </c>
      <c r="C40" s="84" t="s">
        <v>778</v>
      </c>
      <c r="D40" s="84"/>
      <c r="E40" s="84"/>
      <c r="F40" s="85"/>
    </row>
    <row r="41" spans="2:6" ht="62.25" customHeight="1" x14ac:dyDescent="0.4">
      <c r="B41" s="20" t="s">
        <v>782</v>
      </c>
      <c r="C41" s="84" t="s">
        <v>785</v>
      </c>
      <c r="D41" s="84"/>
      <c r="E41" s="84"/>
      <c r="F41" s="85"/>
    </row>
    <row r="42" spans="2:6" ht="51" customHeight="1" x14ac:dyDescent="0.4">
      <c r="B42" s="20" t="s">
        <v>783</v>
      </c>
      <c r="C42" s="84" t="s">
        <v>787</v>
      </c>
      <c r="D42" s="84"/>
      <c r="E42" s="84"/>
      <c r="F42" s="85"/>
    </row>
    <row r="43" spans="2:6" ht="51" customHeight="1" x14ac:dyDescent="0.4">
      <c r="B43" s="69" t="s">
        <v>795</v>
      </c>
      <c r="C43" s="70"/>
      <c r="D43" s="70"/>
      <c r="E43" s="70"/>
      <c r="F43" s="71"/>
    </row>
    <row r="44" spans="2:6" x14ac:dyDescent="0.4">
      <c r="B44" s="63"/>
      <c r="C44" s="64"/>
      <c r="D44" s="64"/>
      <c r="E44" s="64"/>
      <c r="F44" s="65"/>
    </row>
    <row r="45" spans="2:6" x14ac:dyDescent="0.4">
      <c r="B45" s="86" t="s">
        <v>784</v>
      </c>
      <c r="C45" s="84"/>
      <c r="D45" s="84"/>
      <c r="E45" s="84"/>
      <c r="F45" s="85"/>
    </row>
    <row r="46" spans="2:6" x14ac:dyDescent="0.4">
      <c r="B46" s="86"/>
      <c r="C46" s="84"/>
      <c r="D46" s="84"/>
      <c r="E46" s="84"/>
      <c r="F46" s="85"/>
    </row>
    <row r="47" spans="2:6" x14ac:dyDescent="0.4">
      <c r="B47" s="86"/>
      <c r="C47" s="84"/>
      <c r="D47" s="84"/>
      <c r="E47" s="84"/>
      <c r="F47" s="85"/>
    </row>
    <row r="48" spans="2:6" x14ac:dyDescent="0.4">
      <c r="B48" s="86"/>
      <c r="C48" s="84"/>
      <c r="D48" s="84"/>
      <c r="E48" s="84"/>
      <c r="F48" s="85"/>
    </row>
    <row r="49" spans="2:6" ht="199.5" customHeight="1" x14ac:dyDescent="0.4">
      <c r="B49" s="87"/>
      <c r="C49" s="88"/>
      <c r="D49" s="88"/>
      <c r="E49" s="88"/>
      <c r="F49" s="89"/>
    </row>
    <row r="50" spans="2:6" x14ac:dyDescent="0.4">
      <c r="D50" s="9"/>
      <c r="E50" s="9"/>
      <c r="F50" s="9"/>
    </row>
    <row r="51" spans="2:6" x14ac:dyDescent="0.4">
      <c r="D51" s="9"/>
      <c r="E51" s="9"/>
      <c r="F51" s="9"/>
    </row>
    <row r="52" spans="2:6" x14ac:dyDescent="0.4">
      <c r="D52" s="9"/>
      <c r="E52" s="9"/>
      <c r="F52" s="9"/>
    </row>
    <row r="53" spans="2:6" x14ac:dyDescent="0.4">
      <c r="D53" s="9"/>
      <c r="E53" s="9"/>
      <c r="F53" s="9"/>
    </row>
    <row r="54" spans="2:6" x14ac:dyDescent="0.4">
      <c r="D54" s="9"/>
      <c r="E54" s="9"/>
      <c r="F54" s="9"/>
    </row>
    <row r="55" spans="2:6" x14ac:dyDescent="0.4">
      <c r="D55" s="9"/>
      <c r="E55" s="9"/>
      <c r="F55" s="9"/>
    </row>
    <row r="56" spans="2:6" x14ac:dyDescent="0.4">
      <c r="D56" s="9"/>
      <c r="E56" s="9"/>
      <c r="F56" s="9"/>
    </row>
    <row r="57" spans="2:6" x14ac:dyDescent="0.4">
      <c r="D57" s="9"/>
      <c r="E57" s="9"/>
      <c r="F57" s="9"/>
    </row>
    <row r="58" spans="2:6" x14ac:dyDescent="0.4">
      <c r="D58" s="9"/>
      <c r="E58" s="9"/>
      <c r="F58" s="9"/>
    </row>
    <row r="59" spans="2:6" x14ac:dyDescent="0.4">
      <c r="D59" s="9"/>
      <c r="E59" s="9"/>
      <c r="F59" s="9"/>
    </row>
    <row r="60" spans="2:6" x14ac:dyDescent="0.4">
      <c r="D60" s="9"/>
      <c r="E60" s="9"/>
      <c r="F60" s="9"/>
    </row>
  </sheetData>
  <sheetProtection algorithmName="SHA-512" hashValue="AImndo6U3zGRazZdYNVj7L/ximJeP1WICFcWfKRxbxtdsH27VUG+dhqZfXVk7ivw2gTl67dvDKwUNoSpPYP+Tw==" saltValue="+xWUBkE0kxgDuG8pl5znOw==" spinCount="100000" sheet="1" objects="1" scenarios="1" selectLockedCells="1"/>
  <mergeCells count="21">
    <mergeCell ref="B45:F49"/>
    <mergeCell ref="B2:D4"/>
    <mergeCell ref="B30:F30"/>
    <mergeCell ref="B36:F36"/>
    <mergeCell ref="B31:F34"/>
    <mergeCell ref="D15:E15"/>
    <mergeCell ref="D16:E16"/>
    <mergeCell ref="D17:E17"/>
    <mergeCell ref="D14:E14"/>
    <mergeCell ref="B5:J12"/>
    <mergeCell ref="B38:F38"/>
    <mergeCell ref="B43:F43"/>
    <mergeCell ref="B37:F37"/>
    <mergeCell ref="B14:C14"/>
    <mergeCell ref="B15:C15"/>
    <mergeCell ref="B16:C16"/>
    <mergeCell ref="B17:C17"/>
    <mergeCell ref="C39:F39"/>
    <mergeCell ref="C40:F40"/>
    <mergeCell ref="C41:F41"/>
    <mergeCell ref="C42:F42"/>
  </mergeCells>
  <dataValidations count="2">
    <dataValidation type="decimal" operator="lessThanOrEqual" allowBlank="1" showInputMessage="1" showErrorMessage="1" errorTitle="BAFO UNIT PRICE" error="BAFO Unit Price cannot exceed current unit price." sqref="H18:H28" xr:uid="{4A74341F-08D3-4140-80FA-761B9940B132}">
      <formula1>F18</formula1>
    </dataValidation>
    <dataValidation type="decimal" operator="lessThanOrEqual" allowBlank="1" showInputMessage="1" showErrorMessage="1" errorTitle="Entry Invalid" error="BAFO Price must be less than or equal to current proposed price." sqref="I18:I28" xr:uid="{84171E01-553B-4BAA-AB0B-BE66AA9FA5AC}">
      <formula1>G18</formula1>
    </dataValidation>
  </dataValidations>
  <pageMargins left="0.7" right="0.7" top="0.75" bottom="0.75" header="0.3" footer="0.3"/>
  <pageSetup scale="6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8AF73-2EB5-4015-ACF1-590693A35589}">
  <dimension ref="B2:Q331"/>
  <sheetViews>
    <sheetView zoomScale="70" zoomScaleNormal="70" zoomScalePageLayoutView="70" workbookViewId="0">
      <selection activeCell="F2" sqref="F2:G2"/>
    </sheetView>
  </sheetViews>
  <sheetFormatPr defaultColWidth="12" defaultRowHeight="22.5" x14ac:dyDescent="0.4"/>
  <cols>
    <col min="1" max="1" width="1.85546875" style="23" customWidth="1"/>
    <col min="2" max="2" width="7.85546875" style="23" bestFit="1" customWidth="1"/>
    <col min="3" max="3" width="24.7109375" style="23" customWidth="1"/>
    <col min="4" max="4" width="15.7109375" style="28" customWidth="1"/>
    <col min="5" max="5" width="23.85546875" style="62" customWidth="1"/>
    <col min="6" max="6" width="41.42578125" style="27" customWidth="1"/>
    <col min="7" max="7" width="26.42578125" style="23" bestFit="1" customWidth="1"/>
    <col min="8" max="8" width="22.42578125" style="23" bestFit="1" customWidth="1"/>
    <col min="9" max="9" width="20.5703125" style="23" bestFit="1" customWidth="1"/>
    <col min="10" max="10" width="12.140625" style="24" customWidth="1"/>
    <col min="11" max="11" width="19.42578125" style="23" customWidth="1"/>
    <col min="12" max="12" width="13" style="23" bestFit="1" customWidth="1"/>
    <col min="13" max="13" width="19.28515625" style="23" bestFit="1" customWidth="1"/>
    <col min="14" max="14" width="15.85546875" style="25" customWidth="1"/>
    <col min="15" max="15" width="20" style="25" bestFit="1" customWidth="1"/>
    <col min="16" max="16384" width="12" style="23"/>
  </cols>
  <sheetData>
    <row r="2" spans="2:17" x14ac:dyDescent="0.4">
      <c r="C2" s="91" t="s">
        <v>10</v>
      </c>
      <c r="D2" s="91"/>
      <c r="E2" s="91"/>
      <c r="F2" s="90"/>
      <c r="G2" s="90"/>
      <c r="H2" s="21"/>
      <c r="I2" s="22"/>
      <c r="J2" s="22"/>
      <c r="L2" s="24"/>
      <c r="N2" s="23"/>
      <c r="O2" s="23"/>
      <c r="P2" s="25"/>
      <c r="Q2" s="25"/>
    </row>
    <row r="3" spans="2:17" x14ac:dyDescent="0.4">
      <c r="C3" s="92" t="s">
        <v>5</v>
      </c>
      <c r="D3" s="92"/>
      <c r="E3" s="92"/>
      <c r="F3" s="90"/>
      <c r="G3" s="90"/>
      <c r="H3" s="21"/>
      <c r="I3" s="22"/>
      <c r="J3" s="22"/>
      <c r="L3" s="24"/>
      <c r="N3" s="23"/>
      <c r="O3" s="23"/>
      <c r="P3" s="25"/>
      <c r="Q3" s="25"/>
    </row>
    <row r="4" spans="2:17" x14ac:dyDescent="0.4">
      <c r="C4" s="92" t="s">
        <v>6</v>
      </c>
      <c r="D4" s="92"/>
      <c r="E4" s="92"/>
      <c r="F4" s="90"/>
      <c r="G4" s="90"/>
      <c r="H4" s="26"/>
      <c r="J4" s="23"/>
      <c r="L4" s="24"/>
      <c r="N4" s="23"/>
      <c r="O4" s="23"/>
      <c r="P4" s="25"/>
      <c r="Q4" s="25"/>
    </row>
    <row r="5" spans="2:17" x14ac:dyDescent="0.4">
      <c r="C5" s="92" t="s">
        <v>7</v>
      </c>
      <c r="D5" s="92"/>
      <c r="E5" s="92"/>
      <c r="F5" s="90"/>
      <c r="G5" s="90"/>
      <c r="H5" s="27"/>
      <c r="J5" s="23"/>
      <c r="L5" s="24"/>
      <c r="N5" s="23"/>
      <c r="O5" s="23"/>
      <c r="P5" s="25"/>
      <c r="Q5" s="25"/>
    </row>
    <row r="6" spans="2:17" x14ac:dyDescent="0.4">
      <c r="E6" s="24"/>
    </row>
    <row r="7" spans="2:17" x14ac:dyDescent="0.4">
      <c r="B7" s="29"/>
      <c r="E7" s="30"/>
    </row>
    <row r="8" spans="2:17" ht="67.5" x14ac:dyDescent="0.4">
      <c r="B8" s="31" t="s">
        <v>1</v>
      </c>
      <c r="C8" s="31" t="s">
        <v>12</v>
      </c>
      <c r="D8" s="31" t="s">
        <v>13</v>
      </c>
      <c r="E8" s="31" t="s">
        <v>14</v>
      </c>
      <c r="F8" s="31" t="s">
        <v>15</v>
      </c>
      <c r="G8" s="31" t="s">
        <v>16</v>
      </c>
      <c r="H8" s="31" t="s">
        <v>791</v>
      </c>
      <c r="I8" s="31" t="s">
        <v>17</v>
      </c>
      <c r="J8" s="31" t="s">
        <v>18</v>
      </c>
      <c r="K8" s="31" t="s">
        <v>19</v>
      </c>
      <c r="L8" s="31" t="s">
        <v>0</v>
      </c>
      <c r="M8" s="31" t="s">
        <v>20</v>
      </c>
      <c r="N8" s="31" t="s">
        <v>2</v>
      </c>
      <c r="O8" s="31" t="s">
        <v>3</v>
      </c>
    </row>
    <row r="9" spans="2:17" ht="126" x14ac:dyDescent="0.4">
      <c r="B9" s="32">
        <v>1</v>
      </c>
      <c r="C9" s="32">
        <v>1000197989</v>
      </c>
      <c r="D9" s="33" t="s">
        <v>21</v>
      </c>
      <c r="E9" s="34" t="s">
        <v>22</v>
      </c>
      <c r="F9" s="35" t="s">
        <v>23</v>
      </c>
      <c r="G9" s="33" t="s">
        <v>24</v>
      </c>
      <c r="H9" s="33" t="s">
        <v>25</v>
      </c>
      <c r="I9" s="33" t="s">
        <v>26</v>
      </c>
      <c r="J9" s="33" t="s">
        <v>27</v>
      </c>
      <c r="K9" s="33">
        <v>54101513</v>
      </c>
      <c r="L9" s="33" t="s">
        <v>11</v>
      </c>
      <c r="M9" s="36">
        <v>75</v>
      </c>
      <c r="N9" s="37"/>
      <c r="O9" s="38">
        <f>M9*N9</f>
        <v>0</v>
      </c>
    </row>
    <row r="10" spans="2:17" ht="147" x14ac:dyDescent="0.4">
      <c r="B10" s="32">
        <v>2</v>
      </c>
      <c r="C10" s="32">
        <v>1000209426</v>
      </c>
      <c r="D10" s="33" t="s">
        <v>21</v>
      </c>
      <c r="E10" s="34" t="s">
        <v>28</v>
      </c>
      <c r="F10" s="35" t="s">
        <v>29</v>
      </c>
      <c r="G10" s="33" t="s">
        <v>24</v>
      </c>
      <c r="H10" s="33" t="s">
        <v>25</v>
      </c>
      <c r="I10" s="33" t="s">
        <v>26</v>
      </c>
      <c r="J10" s="33" t="s">
        <v>30</v>
      </c>
      <c r="K10" s="33">
        <v>54101513</v>
      </c>
      <c r="L10" s="33" t="s">
        <v>11</v>
      </c>
      <c r="M10" s="36">
        <v>75</v>
      </c>
      <c r="N10" s="37"/>
      <c r="O10" s="38">
        <f t="shared" ref="O10:O73" si="0">M10*N10</f>
        <v>0</v>
      </c>
    </row>
    <row r="11" spans="2:17" ht="147" x14ac:dyDescent="0.4">
      <c r="B11" s="32">
        <v>3</v>
      </c>
      <c r="C11" s="32">
        <v>1000209427</v>
      </c>
      <c r="D11" s="33" t="s">
        <v>21</v>
      </c>
      <c r="E11" s="34" t="s">
        <v>31</v>
      </c>
      <c r="F11" s="35" t="s">
        <v>32</v>
      </c>
      <c r="G11" s="33" t="s">
        <v>24</v>
      </c>
      <c r="H11" s="33" t="s">
        <v>25</v>
      </c>
      <c r="I11" s="33" t="s">
        <v>26</v>
      </c>
      <c r="J11" s="33" t="s">
        <v>33</v>
      </c>
      <c r="K11" s="33">
        <v>54101513</v>
      </c>
      <c r="L11" s="33" t="s">
        <v>11</v>
      </c>
      <c r="M11" s="36">
        <v>75</v>
      </c>
      <c r="N11" s="37"/>
      <c r="O11" s="38">
        <f t="shared" si="0"/>
        <v>0</v>
      </c>
    </row>
    <row r="12" spans="2:17" ht="126" x14ac:dyDescent="0.4">
      <c r="B12" s="32">
        <v>4</v>
      </c>
      <c r="C12" s="32">
        <v>1000197988</v>
      </c>
      <c r="D12" s="33" t="s">
        <v>21</v>
      </c>
      <c r="E12" s="34" t="s">
        <v>34</v>
      </c>
      <c r="F12" s="35" t="s">
        <v>35</v>
      </c>
      <c r="G12" s="33" t="s">
        <v>36</v>
      </c>
      <c r="H12" s="33" t="s">
        <v>25</v>
      </c>
      <c r="I12" s="33" t="s">
        <v>37</v>
      </c>
      <c r="J12" s="33" t="s">
        <v>38</v>
      </c>
      <c r="K12" s="33">
        <v>54101513</v>
      </c>
      <c r="L12" s="33" t="s">
        <v>11</v>
      </c>
      <c r="M12" s="32">
        <v>60</v>
      </c>
      <c r="N12" s="37"/>
      <c r="O12" s="38">
        <f t="shared" si="0"/>
        <v>0</v>
      </c>
    </row>
    <row r="13" spans="2:17" ht="84" x14ac:dyDescent="0.4">
      <c r="B13" s="32">
        <v>5</v>
      </c>
      <c r="C13" s="32">
        <v>1000209525</v>
      </c>
      <c r="D13" s="32" t="s">
        <v>39</v>
      </c>
      <c r="E13" s="34" t="s">
        <v>40</v>
      </c>
      <c r="F13" s="35" t="s">
        <v>25</v>
      </c>
      <c r="G13" s="33" t="s">
        <v>41</v>
      </c>
      <c r="H13" s="33" t="s">
        <v>42</v>
      </c>
      <c r="I13" s="33" t="s">
        <v>43</v>
      </c>
      <c r="J13" s="39" t="s">
        <v>44</v>
      </c>
      <c r="K13" s="40" t="s">
        <v>45</v>
      </c>
      <c r="L13" s="33" t="s">
        <v>11</v>
      </c>
      <c r="M13" s="32">
        <v>400</v>
      </c>
      <c r="N13" s="37"/>
      <c r="O13" s="38">
        <f t="shared" si="0"/>
        <v>0</v>
      </c>
    </row>
    <row r="14" spans="2:17" ht="84" x14ac:dyDescent="0.4">
      <c r="B14" s="32">
        <v>6</v>
      </c>
      <c r="C14" s="32">
        <v>1000209526</v>
      </c>
      <c r="D14" s="32" t="s">
        <v>39</v>
      </c>
      <c r="E14" s="34" t="s">
        <v>46</v>
      </c>
      <c r="F14" s="35" t="s">
        <v>25</v>
      </c>
      <c r="G14" s="33" t="s">
        <v>41</v>
      </c>
      <c r="H14" s="33" t="s">
        <v>47</v>
      </c>
      <c r="I14" s="33" t="s">
        <v>43</v>
      </c>
      <c r="J14" s="39" t="s">
        <v>44</v>
      </c>
      <c r="K14" s="40" t="s">
        <v>45</v>
      </c>
      <c r="L14" s="33" t="s">
        <v>11</v>
      </c>
      <c r="M14" s="32">
        <v>40</v>
      </c>
      <c r="N14" s="37"/>
      <c r="O14" s="38">
        <f t="shared" si="0"/>
        <v>0</v>
      </c>
    </row>
    <row r="15" spans="2:17" ht="84" x14ac:dyDescent="0.4">
      <c r="B15" s="32">
        <v>7</v>
      </c>
      <c r="C15" s="32">
        <v>1000209527</v>
      </c>
      <c r="D15" s="32" t="s">
        <v>39</v>
      </c>
      <c r="E15" s="34" t="s">
        <v>48</v>
      </c>
      <c r="F15" s="35" t="s">
        <v>25</v>
      </c>
      <c r="G15" s="33" t="s">
        <v>41</v>
      </c>
      <c r="H15" s="33" t="s">
        <v>49</v>
      </c>
      <c r="I15" s="33" t="s">
        <v>43</v>
      </c>
      <c r="J15" s="39" t="s">
        <v>44</v>
      </c>
      <c r="K15" s="40" t="s">
        <v>45</v>
      </c>
      <c r="L15" s="33" t="s">
        <v>11</v>
      </c>
      <c r="M15" s="32">
        <v>20</v>
      </c>
      <c r="N15" s="37"/>
      <c r="O15" s="38">
        <f t="shared" si="0"/>
        <v>0</v>
      </c>
    </row>
    <row r="16" spans="2:17" ht="63" x14ac:dyDescent="0.4">
      <c r="B16" s="32">
        <v>8</v>
      </c>
      <c r="C16" s="32">
        <v>1000197896</v>
      </c>
      <c r="D16" s="32" t="s">
        <v>39</v>
      </c>
      <c r="E16" s="34" t="s">
        <v>50</v>
      </c>
      <c r="F16" s="35" t="s">
        <v>25</v>
      </c>
      <c r="G16" s="33" t="s">
        <v>51</v>
      </c>
      <c r="H16" s="33" t="s">
        <v>52</v>
      </c>
      <c r="I16" s="33" t="s">
        <v>53</v>
      </c>
      <c r="J16" s="33" t="s">
        <v>54</v>
      </c>
      <c r="K16" s="40" t="s">
        <v>45</v>
      </c>
      <c r="L16" s="33" t="s">
        <v>11</v>
      </c>
      <c r="M16" s="32">
        <v>125</v>
      </c>
      <c r="N16" s="37"/>
      <c r="O16" s="38">
        <f t="shared" si="0"/>
        <v>0</v>
      </c>
    </row>
    <row r="17" spans="2:15" ht="63" x14ac:dyDescent="0.4">
      <c r="B17" s="32">
        <v>9</v>
      </c>
      <c r="C17" s="41">
        <v>1000197897</v>
      </c>
      <c r="D17" s="41" t="s">
        <v>39</v>
      </c>
      <c r="E17" s="42" t="s">
        <v>55</v>
      </c>
      <c r="F17" s="43" t="s">
        <v>25</v>
      </c>
      <c r="G17" s="44" t="s">
        <v>51</v>
      </c>
      <c r="H17" s="44" t="s">
        <v>56</v>
      </c>
      <c r="I17" s="44" t="s">
        <v>53</v>
      </c>
      <c r="J17" s="44" t="s">
        <v>54</v>
      </c>
      <c r="K17" s="45" t="s">
        <v>45</v>
      </c>
      <c r="L17" s="44" t="s">
        <v>11</v>
      </c>
      <c r="M17" s="41">
        <v>30</v>
      </c>
      <c r="N17" s="46"/>
      <c r="O17" s="38">
        <f t="shared" si="0"/>
        <v>0</v>
      </c>
    </row>
    <row r="18" spans="2:15" ht="63" x14ac:dyDescent="0.4">
      <c r="B18" s="32">
        <v>10</v>
      </c>
      <c r="C18" s="32">
        <v>1000197898</v>
      </c>
      <c r="D18" s="32" t="s">
        <v>39</v>
      </c>
      <c r="E18" s="34" t="s">
        <v>57</v>
      </c>
      <c r="F18" s="35" t="s">
        <v>25</v>
      </c>
      <c r="G18" s="33" t="s">
        <v>51</v>
      </c>
      <c r="H18" s="33" t="s">
        <v>58</v>
      </c>
      <c r="I18" s="33" t="s">
        <v>53</v>
      </c>
      <c r="J18" s="33" t="s">
        <v>54</v>
      </c>
      <c r="K18" s="40" t="s">
        <v>45</v>
      </c>
      <c r="L18" s="33" t="s">
        <v>11</v>
      </c>
      <c r="M18" s="32">
        <v>3</v>
      </c>
      <c r="N18" s="37"/>
      <c r="O18" s="38">
        <f t="shared" si="0"/>
        <v>0</v>
      </c>
    </row>
    <row r="19" spans="2:15" ht="84" x14ac:dyDescent="0.4">
      <c r="B19" s="32">
        <v>11</v>
      </c>
      <c r="C19" s="32">
        <v>1000197893</v>
      </c>
      <c r="D19" s="32" t="s">
        <v>39</v>
      </c>
      <c r="E19" s="34" t="s">
        <v>59</v>
      </c>
      <c r="F19" s="35" t="s">
        <v>25</v>
      </c>
      <c r="G19" s="33" t="s">
        <v>41</v>
      </c>
      <c r="H19" s="33" t="s">
        <v>52</v>
      </c>
      <c r="I19" s="33" t="s">
        <v>53</v>
      </c>
      <c r="J19" s="33">
        <v>1321</v>
      </c>
      <c r="K19" s="40" t="s">
        <v>45</v>
      </c>
      <c r="L19" s="33" t="s">
        <v>11</v>
      </c>
      <c r="M19" s="32">
        <v>18</v>
      </c>
      <c r="N19" s="37"/>
      <c r="O19" s="38">
        <f t="shared" si="0"/>
        <v>0</v>
      </c>
    </row>
    <row r="20" spans="2:15" ht="84" x14ac:dyDescent="0.4">
      <c r="B20" s="32">
        <v>12</v>
      </c>
      <c r="C20" s="32">
        <v>1000197894</v>
      </c>
      <c r="D20" s="32" t="s">
        <v>39</v>
      </c>
      <c r="E20" s="34" t="s">
        <v>60</v>
      </c>
      <c r="F20" s="35" t="s">
        <v>25</v>
      </c>
      <c r="G20" s="33" t="s">
        <v>41</v>
      </c>
      <c r="H20" s="33" t="s">
        <v>56</v>
      </c>
      <c r="I20" s="33" t="s">
        <v>53</v>
      </c>
      <c r="J20" s="33">
        <v>1321</v>
      </c>
      <c r="K20" s="40" t="s">
        <v>45</v>
      </c>
      <c r="L20" s="33" t="s">
        <v>11</v>
      </c>
      <c r="M20" s="32">
        <v>200</v>
      </c>
      <c r="N20" s="37"/>
      <c r="O20" s="38">
        <f t="shared" si="0"/>
        <v>0</v>
      </c>
    </row>
    <row r="21" spans="2:15" ht="84" x14ac:dyDescent="0.4">
      <c r="B21" s="32">
        <v>13</v>
      </c>
      <c r="C21" s="32">
        <v>1000197895</v>
      </c>
      <c r="D21" s="32" t="s">
        <v>39</v>
      </c>
      <c r="E21" s="34" t="s">
        <v>61</v>
      </c>
      <c r="F21" s="35" t="s">
        <v>25</v>
      </c>
      <c r="G21" s="33" t="s">
        <v>41</v>
      </c>
      <c r="H21" s="33" t="s">
        <v>58</v>
      </c>
      <c r="I21" s="33" t="s">
        <v>53</v>
      </c>
      <c r="J21" s="33">
        <v>1321</v>
      </c>
      <c r="K21" s="40" t="s">
        <v>45</v>
      </c>
      <c r="L21" s="33" t="s">
        <v>11</v>
      </c>
      <c r="M21" s="32">
        <v>3</v>
      </c>
      <c r="N21" s="37"/>
      <c r="O21" s="38">
        <f t="shared" si="0"/>
        <v>0</v>
      </c>
    </row>
    <row r="22" spans="2:15" ht="42" x14ac:dyDescent="0.4">
      <c r="B22" s="32">
        <v>14</v>
      </c>
      <c r="C22" s="32">
        <v>1000197985</v>
      </c>
      <c r="D22" s="32" t="s">
        <v>62</v>
      </c>
      <c r="E22" s="34" t="s">
        <v>63</v>
      </c>
      <c r="F22" s="35" t="s">
        <v>25</v>
      </c>
      <c r="G22" s="33" t="s">
        <v>64</v>
      </c>
      <c r="H22" s="47" t="s">
        <v>65</v>
      </c>
      <c r="I22" s="33" t="s">
        <v>66</v>
      </c>
      <c r="J22" s="33">
        <v>90078</v>
      </c>
      <c r="K22" s="40" t="s">
        <v>67</v>
      </c>
      <c r="L22" s="33" t="s">
        <v>11</v>
      </c>
      <c r="M22" s="32">
        <v>25</v>
      </c>
      <c r="N22" s="37"/>
      <c r="O22" s="38">
        <f t="shared" si="0"/>
        <v>0</v>
      </c>
    </row>
    <row r="23" spans="2:15" ht="42" x14ac:dyDescent="0.4">
      <c r="B23" s="32">
        <v>15</v>
      </c>
      <c r="C23" s="32">
        <v>1000197986</v>
      </c>
      <c r="D23" s="32" t="s">
        <v>62</v>
      </c>
      <c r="E23" s="34" t="s">
        <v>68</v>
      </c>
      <c r="F23" s="35" t="s">
        <v>25</v>
      </c>
      <c r="G23" s="33" t="s">
        <v>64</v>
      </c>
      <c r="H23" s="33" t="s">
        <v>69</v>
      </c>
      <c r="I23" s="33" t="s">
        <v>66</v>
      </c>
      <c r="J23" s="33">
        <v>90099</v>
      </c>
      <c r="K23" s="40" t="s">
        <v>67</v>
      </c>
      <c r="L23" s="33" t="s">
        <v>11</v>
      </c>
      <c r="M23" s="32">
        <v>25</v>
      </c>
      <c r="N23" s="37"/>
      <c r="O23" s="38">
        <f t="shared" si="0"/>
        <v>0</v>
      </c>
    </row>
    <row r="24" spans="2:15" ht="42" x14ac:dyDescent="0.4">
      <c r="B24" s="32">
        <v>16</v>
      </c>
      <c r="C24" s="32">
        <v>1000197983</v>
      </c>
      <c r="D24" s="32" t="s">
        <v>62</v>
      </c>
      <c r="E24" s="34" t="s">
        <v>70</v>
      </c>
      <c r="F24" s="35" t="s">
        <v>25</v>
      </c>
      <c r="G24" s="33" t="s">
        <v>64</v>
      </c>
      <c r="H24" s="33" t="s">
        <v>71</v>
      </c>
      <c r="I24" s="33" t="s">
        <v>66</v>
      </c>
      <c r="J24" s="33">
        <v>90010</v>
      </c>
      <c r="K24" s="40" t="s">
        <v>67</v>
      </c>
      <c r="L24" s="33" t="s">
        <v>11</v>
      </c>
      <c r="M24" s="32">
        <v>25</v>
      </c>
      <c r="N24" s="37"/>
      <c r="O24" s="38">
        <f t="shared" si="0"/>
        <v>0</v>
      </c>
    </row>
    <row r="25" spans="2:15" ht="42" x14ac:dyDescent="0.4">
      <c r="B25" s="32">
        <v>17</v>
      </c>
      <c r="C25" s="32">
        <v>1000197984</v>
      </c>
      <c r="D25" s="32" t="s">
        <v>62</v>
      </c>
      <c r="E25" s="34" t="s">
        <v>72</v>
      </c>
      <c r="F25" s="35" t="s">
        <v>25</v>
      </c>
      <c r="G25" s="33" t="s">
        <v>64</v>
      </c>
      <c r="H25" s="33" t="s">
        <v>73</v>
      </c>
      <c r="I25" s="33" t="s">
        <v>66</v>
      </c>
      <c r="J25" s="33">
        <v>90063</v>
      </c>
      <c r="K25" s="40" t="s">
        <v>67</v>
      </c>
      <c r="L25" s="33" t="s">
        <v>11</v>
      </c>
      <c r="M25" s="32">
        <v>25</v>
      </c>
      <c r="N25" s="37"/>
      <c r="O25" s="38">
        <f t="shared" si="0"/>
        <v>0</v>
      </c>
    </row>
    <row r="26" spans="2:15" ht="63" x14ac:dyDescent="0.4">
      <c r="B26" s="32">
        <v>18</v>
      </c>
      <c r="C26" s="32">
        <v>1000197987</v>
      </c>
      <c r="D26" s="32" t="s">
        <v>62</v>
      </c>
      <c r="E26" s="34" t="s">
        <v>74</v>
      </c>
      <c r="F26" s="35" t="s">
        <v>25</v>
      </c>
      <c r="G26" s="33" t="s">
        <v>64</v>
      </c>
      <c r="H26" s="33"/>
      <c r="I26" s="33" t="s">
        <v>66</v>
      </c>
      <c r="J26" s="33" t="s">
        <v>75</v>
      </c>
      <c r="K26" s="40" t="s">
        <v>67</v>
      </c>
      <c r="L26" s="33" t="s">
        <v>11</v>
      </c>
      <c r="M26" s="32">
        <v>25</v>
      </c>
      <c r="N26" s="37"/>
      <c r="O26" s="38">
        <f t="shared" si="0"/>
        <v>0</v>
      </c>
    </row>
    <row r="27" spans="2:15" ht="63" x14ac:dyDescent="0.4">
      <c r="B27" s="32">
        <v>19</v>
      </c>
      <c r="C27" s="32">
        <v>1000204004</v>
      </c>
      <c r="D27" s="48" t="s">
        <v>76</v>
      </c>
      <c r="E27" s="34" t="s">
        <v>77</v>
      </c>
      <c r="F27" s="35" t="s">
        <v>25</v>
      </c>
      <c r="G27" s="33" t="s">
        <v>78</v>
      </c>
      <c r="H27" s="33"/>
      <c r="I27" s="49" t="s">
        <v>79</v>
      </c>
      <c r="J27" s="33" t="s">
        <v>80</v>
      </c>
      <c r="K27" s="33">
        <v>53102503</v>
      </c>
      <c r="L27" s="33" t="s">
        <v>11</v>
      </c>
      <c r="M27" s="32">
        <v>25</v>
      </c>
      <c r="N27" s="37"/>
      <c r="O27" s="38">
        <f t="shared" si="0"/>
        <v>0</v>
      </c>
    </row>
    <row r="28" spans="2:15" ht="63" x14ac:dyDescent="0.4">
      <c r="B28" s="32">
        <v>20</v>
      </c>
      <c r="C28" s="48">
        <v>1000197933</v>
      </c>
      <c r="D28" s="48" t="s">
        <v>76</v>
      </c>
      <c r="E28" s="34" t="s">
        <v>81</v>
      </c>
      <c r="F28" s="35" t="s">
        <v>82</v>
      </c>
      <c r="G28" s="33" t="s">
        <v>41</v>
      </c>
      <c r="H28" s="33" t="s">
        <v>83</v>
      </c>
      <c r="I28" s="33" t="s">
        <v>84</v>
      </c>
      <c r="J28" s="33" t="s">
        <v>85</v>
      </c>
      <c r="K28" s="33">
        <v>53102503</v>
      </c>
      <c r="L28" s="33" t="s">
        <v>11</v>
      </c>
      <c r="M28" s="32">
        <v>225</v>
      </c>
      <c r="N28" s="37"/>
      <c r="O28" s="38">
        <f t="shared" si="0"/>
        <v>0</v>
      </c>
    </row>
    <row r="29" spans="2:15" ht="63" x14ac:dyDescent="0.4">
      <c r="B29" s="32">
        <v>21</v>
      </c>
      <c r="C29" s="32">
        <v>1000197932</v>
      </c>
      <c r="D29" s="48" t="s">
        <v>76</v>
      </c>
      <c r="E29" s="34" t="s">
        <v>86</v>
      </c>
      <c r="F29" s="35" t="s">
        <v>82</v>
      </c>
      <c r="G29" s="33" t="s">
        <v>41</v>
      </c>
      <c r="H29" s="33" t="s">
        <v>87</v>
      </c>
      <c r="I29" s="33" t="s">
        <v>84</v>
      </c>
      <c r="J29" s="33" t="s">
        <v>85</v>
      </c>
      <c r="K29" s="33">
        <v>53102503</v>
      </c>
      <c r="L29" s="33" t="s">
        <v>11</v>
      </c>
      <c r="M29" s="33">
        <v>66</v>
      </c>
      <c r="N29" s="37"/>
      <c r="O29" s="38">
        <f t="shared" si="0"/>
        <v>0</v>
      </c>
    </row>
    <row r="30" spans="2:15" ht="63" x14ac:dyDescent="0.4">
      <c r="B30" s="32">
        <v>22</v>
      </c>
      <c r="C30" s="32">
        <v>1000197939</v>
      </c>
      <c r="D30" s="48" t="s">
        <v>76</v>
      </c>
      <c r="E30" s="34" t="s">
        <v>88</v>
      </c>
      <c r="F30" s="35" t="s">
        <v>89</v>
      </c>
      <c r="G30" s="33" t="s">
        <v>90</v>
      </c>
      <c r="H30" s="33" t="s">
        <v>91</v>
      </c>
      <c r="I30" s="33" t="s">
        <v>92</v>
      </c>
      <c r="J30" s="33" t="s">
        <v>93</v>
      </c>
      <c r="K30" s="33">
        <v>53102503</v>
      </c>
      <c r="L30" s="33" t="s">
        <v>11</v>
      </c>
      <c r="M30" s="32">
        <v>125</v>
      </c>
      <c r="N30" s="37"/>
      <c r="O30" s="38">
        <f t="shared" si="0"/>
        <v>0</v>
      </c>
    </row>
    <row r="31" spans="2:15" ht="63" x14ac:dyDescent="0.4">
      <c r="B31" s="32">
        <v>23</v>
      </c>
      <c r="C31" s="32">
        <v>1000197938</v>
      </c>
      <c r="D31" s="48" t="s">
        <v>76</v>
      </c>
      <c r="E31" s="34" t="s">
        <v>94</v>
      </c>
      <c r="F31" s="35" t="s">
        <v>89</v>
      </c>
      <c r="G31" s="33" t="s">
        <v>90</v>
      </c>
      <c r="H31" s="33" t="s">
        <v>95</v>
      </c>
      <c r="I31" s="33" t="s">
        <v>92</v>
      </c>
      <c r="J31" s="33" t="s">
        <v>93</v>
      </c>
      <c r="K31" s="33">
        <v>53102503</v>
      </c>
      <c r="L31" s="33" t="s">
        <v>11</v>
      </c>
      <c r="M31" s="32">
        <v>10</v>
      </c>
      <c r="N31" s="37"/>
      <c r="O31" s="38">
        <f t="shared" si="0"/>
        <v>0</v>
      </c>
    </row>
    <row r="32" spans="2:15" ht="84" x14ac:dyDescent="0.4">
      <c r="B32" s="32">
        <v>24</v>
      </c>
      <c r="C32" s="32">
        <v>1000197931</v>
      </c>
      <c r="D32" s="48" t="s">
        <v>76</v>
      </c>
      <c r="E32" s="34" t="s">
        <v>96</v>
      </c>
      <c r="F32" s="35" t="s">
        <v>777</v>
      </c>
      <c r="G32" s="33" t="s">
        <v>97</v>
      </c>
      <c r="H32" s="33" t="s">
        <v>98</v>
      </c>
      <c r="I32" s="33" t="s">
        <v>99</v>
      </c>
      <c r="J32" s="33" t="s">
        <v>100</v>
      </c>
      <c r="K32" s="33">
        <v>53102503</v>
      </c>
      <c r="L32" s="33" t="s">
        <v>11</v>
      </c>
      <c r="M32" s="32">
        <v>10</v>
      </c>
      <c r="N32" s="37"/>
      <c r="O32" s="38">
        <f t="shared" si="0"/>
        <v>0</v>
      </c>
    </row>
    <row r="33" spans="2:15" ht="63" x14ac:dyDescent="0.4">
      <c r="B33" s="32">
        <v>25</v>
      </c>
      <c r="C33" s="32">
        <v>1000204006</v>
      </c>
      <c r="D33" s="48" t="s">
        <v>76</v>
      </c>
      <c r="E33" s="34" t="s">
        <v>101</v>
      </c>
      <c r="F33" s="35" t="s">
        <v>102</v>
      </c>
      <c r="G33" s="33" t="s">
        <v>103</v>
      </c>
      <c r="H33" s="33" t="s">
        <v>98</v>
      </c>
      <c r="I33" s="33" t="s">
        <v>104</v>
      </c>
      <c r="J33" s="33" t="s">
        <v>105</v>
      </c>
      <c r="K33" s="33">
        <v>53102503</v>
      </c>
      <c r="L33" s="33" t="s">
        <v>11</v>
      </c>
      <c r="M33" s="32">
        <v>125</v>
      </c>
      <c r="N33" s="37"/>
      <c r="O33" s="38">
        <f t="shared" si="0"/>
        <v>0</v>
      </c>
    </row>
    <row r="34" spans="2:15" ht="42" x14ac:dyDescent="0.4">
      <c r="B34" s="32">
        <v>26</v>
      </c>
      <c r="C34" s="32">
        <v>1000204005</v>
      </c>
      <c r="D34" s="48" t="s">
        <v>76</v>
      </c>
      <c r="E34" s="34" t="s">
        <v>106</v>
      </c>
      <c r="F34" s="35" t="s">
        <v>102</v>
      </c>
      <c r="G34" s="33" t="s">
        <v>107</v>
      </c>
      <c r="H34" s="33" t="s">
        <v>98</v>
      </c>
      <c r="I34" s="33" t="s">
        <v>108</v>
      </c>
      <c r="J34" s="33" t="s">
        <v>109</v>
      </c>
      <c r="K34" s="33">
        <v>53102503</v>
      </c>
      <c r="L34" s="33" t="s">
        <v>11</v>
      </c>
      <c r="M34" s="32">
        <v>275</v>
      </c>
      <c r="N34" s="37"/>
      <c r="O34" s="38">
        <f t="shared" si="0"/>
        <v>0</v>
      </c>
    </row>
    <row r="35" spans="2:15" ht="84" x14ac:dyDescent="0.4">
      <c r="B35" s="32">
        <v>27</v>
      </c>
      <c r="C35" s="32">
        <v>1000197935</v>
      </c>
      <c r="D35" s="48" t="s">
        <v>76</v>
      </c>
      <c r="E35" s="34" t="s">
        <v>110</v>
      </c>
      <c r="F35" s="35" t="s">
        <v>111</v>
      </c>
      <c r="G35" s="33" t="s">
        <v>112</v>
      </c>
      <c r="H35" s="33" t="s">
        <v>98</v>
      </c>
      <c r="I35" s="33" t="s">
        <v>99</v>
      </c>
      <c r="J35" s="33" t="s">
        <v>113</v>
      </c>
      <c r="K35" s="33">
        <v>53102503</v>
      </c>
      <c r="L35" s="33" t="s">
        <v>11</v>
      </c>
      <c r="M35" s="32">
        <v>250</v>
      </c>
      <c r="N35" s="37"/>
      <c r="O35" s="38">
        <f t="shared" si="0"/>
        <v>0</v>
      </c>
    </row>
    <row r="36" spans="2:15" ht="210" x14ac:dyDescent="0.4">
      <c r="B36" s="32">
        <v>28</v>
      </c>
      <c r="C36" s="32">
        <v>1000197937</v>
      </c>
      <c r="D36" s="48" t="s">
        <v>76</v>
      </c>
      <c r="E36" s="34" t="s">
        <v>114</v>
      </c>
      <c r="F36" s="35" t="s">
        <v>788</v>
      </c>
      <c r="G36" s="33" t="s">
        <v>115</v>
      </c>
      <c r="H36" s="33" t="s">
        <v>98</v>
      </c>
      <c r="I36" s="33" t="s">
        <v>84</v>
      </c>
      <c r="J36" s="33">
        <v>198</v>
      </c>
      <c r="K36" s="33">
        <v>53102503</v>
      </c>
      <c r="L36" s="33" t="s">
        <v>11</v>
      </c>
      <c r="M36" s="33">
        <v>300</v>
      </c>
      <c r="N36" s="37"/>
      <c r="O36" s="38">
        <f t="shared" si="0"/>
        <v>0</v>
      </c>
    </row>
    <row r="37" spans="2:15" ht="105" x14ac:dyDescent="0.4">
      <c r="B37" s="32">
        <v>29</v>
      </c>
      <c r="C37" s="33">
        <v>1000197936</v>
      </c>
      <c r="D37" s="48" t="s">
        <v>76</v>
      </c>
      <c r="E37" s="34" t="s">
        <v>116</v>
      </c>
      <c r="F37" s="35" t="s">
        <v>117</v>
      </c>
      <c r="G37" s="33" t="s">
        <v>118</v>
      </c>
      <c r="H37" s="33" t="s">
        <v>98</v>
      </c>
      <c r="I37" s="33" t="s">
        <v>84</v>
      </c>
      <c r="J37" s="33">
        <v>198</v>
      </c>
      <c r="K37" s="33">
        <v>53102503</v>
      </c>
      <c r="L37" s="33" t="s">
        <v>11</v>
      </c>
      <c r="M37" s="33">
        <v>60</v>
      </c>
      <c r="N37" s="37"/>
      <c r="O37" s="38">
        <f t="shared" si="0"/>
        <v>0</v>
      </c>
    </row>
    <row r="38" spans="2:15" ht="63" x14ac:dyDescent="0.4">
      <c r="B38" s="32">
        <v>30</v>
      </c>
      <c r="C38" s="32">
        <v>1000197934</v>
      </c>
      <c r="D38" s="48" t="s">
        <v>76</v>
      </c>
      <c r="E38" s="34" t="s">
        <v>119</v>
      </c>
      <c r="F38" s="35" t="s">
        <v>120</v>
      </c>
      <c r="G38" s="33" t="s">
        <v>121</v>
      </c>
      <c r="H38" s="33" t="s">
        <v>98</v>
      </c>
      <c r="I38" s="33" t="s">
        <v>122</v>
      </c>
      <c r="J38" s="33">
        <v>112</v>
      </c>
      <c r="K38" s="33">
        <v>53102503</v>
      </c>
      <c r="L38" s="33" t="s">
        <v>11</v>
      </c>
      <c r="M38" s="32">
        <v>700</v>
      </c>
      <c r="N38" s="37"/>
      <c r="O38" s="38">
        <f t="shared" si="0"/>
        <v>0</v>
      </c>
    </row>
    <row r="39" spans="2:15" ht="63" x14ac:dyDescent="0.4">
      <c r="B39" s="32">
        <v>31</v>
      </c>
      <c r="C39" s="33">
        <v>1000197980</v>
      </c>
      <c r="D39" s="33" t="s">
        <v>123</v>
      </c>
      <c r="E39" s="34" t="s">
        <v>124</v>
      </c>
      <c r="F39" s="35" t="s">
        <v>25</v>
      </c>
      <c r="G39" s="33" t="s">
        <v>125</v>
      </c>
      <c r="H39" s="33" t="s">
        <v>91</v>
      </c>
      <c r="I39" s="33" t="s">
        <v>126</v>
      </c>
      <c r="J39" s="33" t="s">
        <v>127</v>
      </c>
      <c r="K39" s="33">
        <v>53102504</v>
      </c>
      <c r="L39" s="33" t="s">
        <v>11</v>
      </c>
      <c r="M39" s="32">
        <v>200</v>
      </c>
      <c r="N39" s="37"/>
      <c r="O39" s="38">
        <f t="shared" si="0"/>
        <v>0</v>
      </c>
    </row>
    <row r="40" spans="2:15" ht="231" x14ac:dyDescent="0.4">
      <c r="B40" s="32">
        <v>32</v>
      </c>
      <c r="C40" s="32">
        <v>1000197963</v>
      </c>
      <c r="D40" s="33" t="s">
        <v>123</v>
      </c>
      <c r="E40" s="34" t="s">
        <v>129</v>
      </c>
      <c r="F40" s="35" t="s">
        <v>130</v>
      </c>
      <c r="G40" s="33" t="s">
        <v>131</v>
      </c>
      <c r="H40" s="33" t="s">
        <v>91</v>
      </c>
      <c r="I40" s="33" t="s">
        <v>126</v>
      </c>
      <c r="J40" s="33" t="s">
        <v>132</v>
      </c>
      <c r="K40" s="33">
        <v>53101802</v>
      </c>
      <c r="L40" s="33" t="s">
        <v>11</v>
      </c>
      <c r="M40" s="32">
        <v>100</v>
      </c>
      <c r="N40" s="37"/>
      <c r="O40" s="38">
        <f t="shared" si="0"/>
        <v>0</v>
      </c>
    </row>
    <row r="41" spans="2:15" ht="231" x14ac:dyDescent="0.4">
      <c r="B41" s="32">
        <v>33</v>
      </c>
      <c r="C41" s="32">
        <v>1000197962</v>
      </c>
      <c r="D41" s="33" t="s">
        <v>123</v>
      </c>
      <c r="E41" s="34" t="s">
        <v>133</v>
      </c>
      <c r="F41" s="35" t="s">
        <v>130</v>
      </c>
      <c r="G41" s="33" t="s">
        <v>131</v>
      </c>
      <c r="H41" s="33" t="s">
        <v>95</v>
      </c>
      <c r="I41" s="33" t="s">
        <v>126</v>
      </c>
      <c r="J41" s="33" t="s">
        <v>132</v>
      </c>
      <c r="K41" s="33">
        <v>53101802</v>
      </c>
      <c r="L41" s="33" t="s">
        <v>11</v>
      </c>
      <c r="M41" s="32">
        <v>60</v>
      </c>
      <c r="N41" s="37"/>
      <c r="O41" s="38">
        <f t="shared" si="0"/>
        <v>0</v>
      </c>
    </row>
    <row r="42" spans="2:15" ht="126" x14ac:dyDescent="0.4">
      <c r="B42" s="32">
        <v>34</v>
      </c>
      <c r="C42" s="32">
        <v>1000197941</v>
      </c>
      <c r="D42" s="33" t="s">
        <v>123</v>
      </c>
      <c r="E42" s="34" t="s">
        <v>134</v>
      </c>
      <c r="F42" s="35" t="s">
        <v>25</v>
      </c>
      <c r="G42" s="33" t="s">
        <v>135</v>
      </c>
      <c r="H42" s="33" t="s">
        <v>91</v>
      </c>
      <c r="I42" s="33" t="s">
        <v>126</v>
      </c>
      <c r="J42" s="33" t="s">
        <v>136</v>
      </c>
      <c r="K42" s="33">
        <v>53101802</v>
      </c>
      <c r="L42" s="33" t="s">
        <v>11</v>
      </c>
      <c r="M42" s="32">
        <v>100</v>
      </c>
      <c r="N42" s="37"/>
      <c r="O42" s="38">
        <f t="shared" si="0"/>
        <v>0</v>
      </c>
    </row>
    <row r="43" spans="2:15" ht="126" x14ac:dyDescent="0.4">
      <c r="B43" s="32">
        <v>35</v>
      </c>
      <c r="C43" s="32">
        <v>1000197940</v>
      </c>
      <c r="D43" s="33" t="s">
        <v>123</v>
      </c>
      <c r="E43" s="34" t="s">
        <v>137</v>
      </c>
      <c r="F43" s="35" t="s">
        <v>25</v>
      </c>
      <c r="G43" s="33" t="s">
        <v>135</v>
      </c>
      <c r="H43" s="33" t="s">
        <v>138</v>
      </c>
      <c r="I43" s="33" t="s">
        <v>126</v>
      </c>
      <c r="J43" s="33" t="s">
        <v>136</v>
      </c>
      <c r="K43" s="33">
        <v>53101802</v>
      </c>
      <c r="L43" s="33" t="s">
        <v>11</v>
      </c>
      <c r="M43" s="32">
        <v>60</v>
      </c>
      <c r="N43" s="37"/>
      <c r="O43" s="38">
        <f t="shared" si="0"/>
        <v>0</v>
      </c>
    </row>
    <row r="44" spans="2:15" ht="63" x14ac:dyDescent="0.4">
      <c r="B44" s="32">
        <v>36</v>
      </c>
      <c r="C44" s="32">
        <v>1000197949</v>
      </c>
      <c r="D44" s="33" t="s">
        <v>123</v>
      </c>
      <c r="E44" s="34" t="s">
        <v>139</v>
      </c>
      <c r="F44" s="35" t="s">
        <v>25</v>
      </c>
      <c r="G44" s="33" t="s">
        <v>64</v>
      </c>
      <c r="H44" s="33" t="s">
        <v>140</v>
      </c>
      <c r="I44" s="33" t="s">
        <v>141</v>
      </c>
      <c r="J44" s="33" t="s">
        <v>142</v>
      </c>
      <c r="K44" s="33">
        <v>53101802</v>
      </c>
      <c r="L44" s="33" t="s">
        <v>11</v>
      </c>
      <c r="M44" s="32">
        <v>6</v>
      </c>
      <c r="N44" s="37"/>
      <c r="O44" s="38">
        <f t="shared" si="0"/>
        <v>0</v>
      </c>
    </row>
    <row r="45" spans="2:15" ht="63" x14ac:dyDescent="0.4">
      <c r="B45" s="32">
        <v>37</v>
      </c>
      <c r="C45" s="32">
        <v>1000197950</v>
      </c>
      <c r="D45" s="33" t="s">
        <v>123</v>
      </c>
      <c r="E45" s="34" t="s">
        <v>143</v>
      </c>
      <c r="F45" s="35" t="s">
        <v>25</v>
      </c>
      <c r="G45" s="33" t="s">
        <v>64</v>
      </c>
      <c r="H45" s="33" t="s">
        <v>144</v>
      </c>
      <c r="I45" s="33" t="s">
        <v>141</v>
      </c>
      <c r="J45" s="33" t="s">
        <v>142</v>
      </c>
      <c r="K45" s="33">
        <v>53101802</v>
      </c>
      <c r="L45" s="33" t="s">
        <v>11</v>
      </c>
      <c r="M45" s="32">
        <v>6</v>
      </c>
      <c r="N45" s="37"/>
      <c r="O45" s="38">
        <f t="shared" si="0"/>
        <v>0</v>
      </c>
    </row>
    <row r="46" spans="2:15" ht="84" x14ac:dyDescent="0.4">
      <c r="B46" s="32">
        <v>38</v>
      </c>
      <c r="C46" s="32">
        <v>1000209428</v>
      </c>
      <c r="D46" s="33" t="s">
        <v>123</v>
      </c>
      <c r="E46" s="34" t="s">
        <v>145</v>
      </c>
      <c r="F46" s="35" t="s">
        <v>146</v>
      </c>
      <c r="G46" s="33" t="s">
        <v>147</v>
      </c>
      <c r="H46" s="33" t="s">
        <v>148</v>
      </c>
      <c r="I46" s="33" t="s">
        <v>149</v>
      </c>
      <c r="J46" s="33">
        <v>102208</v>
      </c>
      <c r="K46" s="33">
        <v>53101802</v>
      </c>
      <c r="L46" s="33" t="s">
        <v>11</v>
      </c>
      <c r="M46" s="32">
        <v>175</v>
      </c>
      <c r="N46" s="37"/>
      <c r="O46" s="38">
        <f t="shared" si="0"/>
        <v>0</v>
      </c>
    </row>
    <row r="47" spans="2:15" ht="84" x14ac:dyDescent="0.4">
      <c r="B47" s="32">
        <v>39</v>
      </c>
      <c r="C47" s="32">
        <v>1000209429</v>
      </c>
      <c r="D47" s="33" t="s">
        <v>123</v>
      </c>
      <c r="E47" s="34" t="s">
        <v>150</v>
      </c>
      <c r="F47" s="35" t="s">
        <v>146</v>
      </c>
      <c r="G47" s="33" t="s">
        <v>147</v>
      </c>
      <c r="H47" s="50" t="s">
        <v>151</v>
      </c>
      <c r="I47" s="33" t="s">
        <v>149</v>
      </c>
      <c r="J47" s="33">
        <v>102208</v>
      </c>
      <c r="K47" s="33">
        <v>53101802</v>
      </c>
      <c r="L47" s="33" t="s">
        <v>11</v>
      </c>
      <c r="M47" s="32">
        <v>100</v>
      </c>
      <c r="N47" s="37"/>
      <c r="O47" s="38">
        <f t="shared" si="0"/>
        <v>0</v>
      </c>
    </row>
    <row r="48" spans="2:15" ht="84" x14ac:dyDescent="0.4">
      <c r="B48" s="32">
        <v>40</v>
      </c>
      <c r="C48" s="32">
        <v>1000209430</v>
      </c>
      <c r="D48" s="33" t="s">
        <v>123</v>
      </c>
      <c r="E48" s="34" t="s">
        <v>152</v>
      </c>
      <c r="F48" s="35" t="s">
        <v>146</v>
      </c>
      <c r="G48" s="33" t="s">
        <v>147</v>
      </c>
      <c r="H48" s="33" t="s">
        <v>153</v>
      </c>
      <c r="I48" s="33" t="s">
        <v>149</v>
      </c>
      <c r="J48" s="33">
        <v>104314</v>
      </c>
      <c r="K48" s="33">
        <v>53101802</v>
      </c>
      <c r="L48" s="33" t="s">
        <v>11</v>
      </c>
      <c r="M48" s="32">
        <v>160</v>
      </c>
      <c r="N48" s="37"/>
      <c r="O48" s="38">
        <f t="shared" si="0"/>
        <v>0</v>
      </c>
    </row>
    <row r="49" spans="2:15" ht="63" x14ac:dyDescent="0.4">
      <c r="B49" s="32">
        <v>41</v>
      </c>
      <c r="C49" s="32">
        <v>1000209431</v>
      </c>
      <c r="D49" s="33" t="s">
        <v>123</v>
      </c>
      <c r="E49" s="34" t="s">
        <v>154</v>
      </c>
      <c r="F49" s="35" t="s">
        <v>155</v>
      </c>
      <c r="G49" s="33" t="s">
        <v>147</v>
      </c>
      <c r="H49" s="33" t="s">
        <v>148</v>
      </c>
      <c r="I49" s="33" t="s">
        <v>149</v>
      </c>
      <c r="J49" s="33">
        <v>102286</v>
      </c>
      <c r="K49" s="33">
        <v>53101802</v>
      </c>
      <c r="L49" s="33" t="s">
        <v>11</v>
      </c>
      <c r="M49" s="32">
        <v>200</v>
      </c>
      <c r="N49" s="37"/>
      <c r="O49" s="38">
        <f t="shared" si="0"/>
        <v>0</v>
      </c>
    </row>
    <row r="50" spans="2:15" ht="63" x14ac:dyDescent="0.4">
      <c r="B50" s="32">
        <v>42</v>
      </c>
      <c r="C50" s="32">
        <v>1000209432</v>
      </c>
      <c r="D50" s="33" t="s">
        <v>123</v>
      </c>
      <c r="E50" s="34" t="s">
        <v>156</v>
      </c>
      <c r="F50" s="35" t="s">
        <v>155</v>
      </c>
      <c r="G50" s="33" t="s">
        <v>147</v>
      </c>
      <c r="H50" s="50" t="s">
        <v>151</v>
      </c>
      <c r="I50" s="33" t="s">
        <v>149</v>
      </c>
      <c r="J50" s="33">
        <v>102286</v>
      </c>
      <c r="K50" s="33">
        <v>53101802</v>
      </c>
      <c r="L50" s="33" t="s">
        <v>11</v>
      </c>
      <c r="M50" s="32">
        <v>150</v>
      </c>
      <c r="N50" s="37"/>
      <c r="O50" s="38">
        <f t="shared" si="0"/>
        <v>0</v>
      </c>
    </row>
    <row r="51" spans="2:15" ht="63" x14ac:dyDescent="0.4">
      <c r="B51" s="32">
        <v>43</v>
      </c>
      <c r="C51" s="32">
        <v>1000209433</v>
      </c>
      <c r="D51" s="33" t="s">
        <v>123</v>
      </c>
      <c r="E51" s="34" t="s">
        <v>157</v>
      </c>
      <c r="F51" s="35" t="s">
        <v>155</v>
      </c>
      <c r="G51" s="33" t="s">
        <v>147</v>
      </c>
      <c r="H51" s="33" t="s">
        <v>153</v>
      </c>
      <c r="I51" s="33" t="s">
        <v>149</v>
      </c>
      <c r="J51" s="33">
        <v>104315</v>
      </c>
      <c r="K51" s="33">
        <v>53101802</v>
      </c>
      <c r="L51" s="33" t="s">
        <v>11</v>
      </c>
      <c r="M51" s="32">
        <v>160</v>
      </c>
      <c r="N51" s="37"/>
      <c r="O51" s="38">
        <f t="shared" si="0"/>
        <v>0</v>
      </c>
    </row>
    <row r="52" spans="2:15" ht="105" x14ac:dyDescent="0.4">
      <c r="B52" s="32">
        <v>44</v>
      </c>
      <c r="C52" s="32">
        <v>1000209434</v>
      </c>
      <c r="D52" s="33" t="s">
        <v>123</v>
      </c>
      <c r="E52" s="34" t="s">
        <v>158</v>
      </c>
      <c r="F52" s="35" t="s">
        <v>159</v>
      </c>
      <c r="G52" s="33" t="s">
        <v>147</v>
      </c>
      <c r="H52" s="33" t="s">
        <v>160</v>
      </c>
      <c r="I52" s="33" t="s">
        <v>161</v>
      </c>
      <c r="J52" s="33" t="s">
        <v>162</v>
      </c>
      <c r="K52" s="33">
        <v>53101802</v>
      </c>
      <c r="L52" s="33" t="s">
        <v>11</v>
      </c>
      <c r="M52" s="32">
        <v>160</v>
      </c>
      <c r="N52" s="37"/>
      <c r="O52" s="38">
        <f t="shared" si="0"/>
        <v>0</v>
      </c>
    </row>
    <row r="53" spans="2:15" ht="105" x14ac:dyDescent="0.4">
      <c r="B53" s="32">
        <v>45</v>
      </c>
      <c r="C53" s="32">
        <v>1000209435</v>
      </c>
      <c r="D53" s="33" t="s">
        <v>123</v>
      </c>
      <c r="E53" s="34" t="s">
        <v>163</v>
      </c>
      <c r="F53" s="35" t="s">
        <v>159</v>
      </c>
      <c r="G53" s="33" t="s">
        <v>147</v>
      </c>
      <c r="H53" s="50" t="s">
        <v>164</v>
      </c>
      <c r="I53" s="33" t="s">
        <v>161</v>
      </c>
      <c r="J53" s="33" t="s">
        <v>162</v>
      </c>
      <c r="K53" s="33">
        <v>53101802</v>
      </c>
      <c r="L53" s="33" t="s">
        <v>11</v>
      </c>
      <c r="M53" s="32">
        <v>90</v>
      </c>
      <c r="N53" s="37"/>
      <c r="O53" s="38">
        <f t="shared" si="0"/>
        <v>0</v>
      </c>
    </row>
    <row r="54" spans="2:15" ht="105" x14ac:dyDescent="0.4">
      <c r="B54" s="32">
        <v>46</v>
      </c>
      <c r="C54" s="32">
        <v>1000209436</v>
      </c>
      <c r="D54" s="33" t="s">
        <v>123</v>
      </c>
      <c r="E54" s="34" t="s">
        <v>165</v>
      </c>
      <c r="F54" s="35" t="s">
        <v>159</v>
      </c>
      <c r="G54" s="33" t="s">
        <v>147</v>
      </c>
      <c r="H54" s="33" t="s">
        <v>160</v>
      </c>
      <c r="I54" s="33" t="s">
        <v>161</v>
      </c>
      <c r="J54" s="33" t="s">
        <v>166</v>
      </c>
      <c r="K54" s="33">
        <v>53101804</v>
      </c>
      <c r="L54" s="33" t="s">
        <v>11</v>
      </c>
      <c r="M54" s="32">
        <v>160</v>
      </c>
      <c r="N54" s="37"/>
      <c r="O54" s="38">
        <f t="shared" si="0"/>
        <v>0</v>
      </c>
    </row>
    <row r="55" spans="2:15" ht="105" x14ac:dyDescent="0.4">
      <c r="B55" s="32">
        <v>47</v>
      </c>
      <c r="C55" s="32">
        <v>1000209437</v>
      </c>
      <c r="D55" s="33" t="s">
        <v>123</v>
      </c>
      <c r="E55" s="34" t="s">
        <v>167</v>
      </c>
      <c r="F55" s="35" t="s">
        <v>159</v>
      </c>
      <c r="G55" s="33" t="s">
        <v>147</v>
      </c>
      <c r="H55" s="50" t="s">
        <v>164</v>
      </c>
      <c r="I55" s="33" t="s">
        <v>161</v>
      </c>
      <c r="J55" s="33" t="s">
        <v>166</v>
      </c>
      <c r="K55" s="33">
        <v>53101804</v>
      </c>
      <c r="L55" s="33" t="s">
        <v>11</v>
      </c>
      <c r="M55" s="32">
        <v>90</v>
      </c>
      <c r="N55" s="37"/>
      <c r="O55" s="38">
        <f t="shared" si="0"/>
        <v>0</v>
      </c>
    </row>
    <row r="56" spans="2:15" ht="105" x14ac:dyDescent="0.4">
      <c r="B56" s="32">
        <v>48</v>
      </c>
      <c r="C56" s="32">
        <v>1000197951</v>
      </c>
      <c r="D56" s="33" t="s">
        <v>123</v>
      </c>
      <c r="E56" s="34" t="s">
        <v>168</v>
      </c>
      <c r="F56" s="35" t="s">
        <v>169</v>
      </c>
      <c r="G56" s="33" t="s">
        <v>170</v>
      </c>
      <c r="H56" s="33" t="s">
        <v>171</v>
      </c>
      <c r="I56" s="33" t="s">
        <v>172</v>
      </c>
      <c r="J56" s="33" t="s">
        <v>173</v>
      </c>
      <c r="K56" s="33">
        <v>53101802</v>
      </c>
      <c r="L56" s="33" t="s">
        <v>11</v>
      </c>
      <c r="M56" s="32">
        <v>75</v>
      </c>
      <c r="N56" s="37"/>
      <c r="O56" s="38">
        <f t="shared" si="0"/>
        <v>0</v>
      </c>
    </row>
    <row r="57" spans="2:15" ht="105" x14ac:dyDescent="0.4">
      <c r="B57" s="32">
        <v>49</v>
      </c>
      <c r="C57" s="32">
        <v>1000197952</v>
      </c>
      <c r="D57" s="33" t="s">
        <v>123</v>
      </c>
      <c r="E57" s="34" t="s">
        <v>174</v>
      </c>
      <c r="F57" s="35" t="s">
        <v>169</v>
      </c>
      <c r="G57" s="33" t="s">
        <v>170</v>
      </c>
      <c r="H57" s="33" t="s">
        <v>175</v>
      </c>
      <c r="I57" s="33" t="s">
        <v>172</v>
      </c>
      <c r="J57" s="33" t="s">
        <v>173</v>
      </c>
      <c r="K57" s="33">
        <v>53101802</v>
      </c>
      <c r="L57" s="33" t="s">
        <v>11</v>
      </c>
      <c r="M57" s="32">
        <v>50</v>
      </c>
      <c r="N57" s="37"/>
      <c r="O57" s="38">
        <f t="shared" si="0"/>
        <v>0</v>
      </c>
    </row>
    <row r="58" spans="2:15" ht="105" x14ac:dyDescent="0.4">
      <c r="B58" s="32">
        <v>50</v>
      </c>
      <c r="C58" s="32">
        <v>1000197953</v>
      </c>
      <c r="D58" s="33" t="s">
        <v>123</v>
      </c>
      <c r="E58" s="34" t="s">
        <v>176</v>
      </c>
      <c r="F58" s="35" t="s">
        <v>169</v>
      </c>
      <c r="G58" s="33" t="s">
        <v>170</v>
      </c>
      <c r="H58" s="33" t="s">
        <v>177</v>
      </c>
      <c r="I58" s="33" t="s">
        <v>172</v>
      </c>
      <c r="J58" s="33" t="s">
        <v>173</v>
      </c>
      <c r="K58" s="33">
        <v>53101802</v>
      </c>
      <c r="L58" s="33" t="s">
        <v>11</v>
      </c>
      <c r="M58" s="32">
        <v>15</v>
      </c>
      <c r="N58" s="37"/>
      <c r="O58" s="38">
        <f t="shared" si="0"/>
        <v>0</v>
      </c>
    </row>
    <row r="59" spans="2:15" ht="105" x14ac:dyDescent="0.4">
      <c r="B59" s="32">
        <v>51</v>
      </c>
      <c r="C59" s="32">
        <v>1000197942</v>
      </c>
      <c r="D59" s="33" t="s">
        <v>123</v>
      </c>
      <c r="E59" s="34" t="s">
        <v>178</v>
      </c>
      <c r="F59" s="35" t="s">
        <v>169</v>
      </c>
      <c r="G59" s="33" t="s">
        <v>170</v>
      </c>
      <c r="H59" s="33" t="s">
        <v>171</v>
      </c>
      <c r="I59" s="33" t="s">
        <v>172</v>
      </c>
      <c r="J59" s="33" t="s">
        <v>179</v>
      </c>
      <c r="K59" s="33">
        <v>53101802</v>
      </c>
      <c r="L59" s="33" t="s">
        <v>11</v>
      </c>
      <c r="M59" s="32">
        <v>75</v>
      </c>
      <c r="N59" s="37"/>
      <c r="O59" s="38">
        <f t="shared" si="0"/>
        <v>0</v>
      </c>
    </row>
    <row r="60" spans="2:15" ht="105" x14ac:dyDescent="0.4">
      <c r="B60" s="32">
        <v>52</v>
      </c>
      <c r="C60" s="32">
        <v>1000197943</v>
      </c>
      <c r="D60" s="33" t="s">
        <v>123</v>
      </c>
      <c r="E60" s="34" t="s">
        <v>180</v>
      </c>
      <c r="F60" s="35" t="s">
        <v>169</v>
      </c>
      <c r="G60" s="33" t="s">
        <v>170</v>
      </c>
      <c r="H60" s="33" t="s">
        <v>175</v>
      </c>
      <c r="I60" s="33" t="s">
        <v>172</v>
      </c>
      <c r="J60" s="33" t="s">
        <v>179</v>
      </c>
      <c r="K60" s="33">
        <v>53101802</v>
      </c>
      <c r="L60" s="33" t="s">
        <v>11</v>
      </c>
      <c r="M60" s="32">
        <v>50</v>
      </c>
      <c r="N60" s="37"/>
      <c r="O60" s="38">
        <f t="shared" si="0"/>
        <v>0</v>
      </c>
    </row>
    <row r="61" spans="2:15" ht="105" x14ac:dyDescent="0.4">
      <c r="B61" s="32">
        <v>53</v>
      </c>
      <c r="C61" s="32">
        <v>1000197944</v>
      </c>
      <c r="D61" s="33" t="s">
        <v>123</v>
      </c>
      <c r="E61" s="34" t="s">
        <v>181</v>
      </c>
      <c r="F61" s="35" t="s">
        <v>169</v>
      </c>
      <c r="G61" s="33" t="s">
        <v>170</v>
      </c>
      <c r="H61" s="33" t="s">
        <v>177</v>
      </c>
      <c r="I61" s="33" t="s">
        <v>172</v>
      </c>
      <c r="J61" s="33" t="s">
        <v>179</v>
      </c>
      <c r="K61" s="33">
        <v>53101802</v>
      </c>
      <c r="L61" s="33" t="s">
        <v>11</v>
      </c>
      <c r="M61" s="32">
        <v>15</v>
      </c>
      <c r="N61" s="37"/>
      <c r="O61" s="38">
        <f t="shared" si="0"/>
        <v>0</v>
      </c>
    </row>
    <row r="62" spans="2:15" ht="84" x14ac:dyDescent="0.4">
      <c r="B62" s="32">
        <v>54</v>
      </c>
      <c r="C62" s="32">
        <v>1000209438</v>
      </c>
      <c r="D62" s="33" t="s">
        <v>123</v>
      </c>
      <c r="E62" s="34" t="s">
        <v>182</v>
      </c>
      <c r="F62" s="35" t="s">
        <v>25</v>
      </c>
      <c r="G62" s="33" t="s">
        <v>170</v>
      </c>
      <c r="H62" s="33" t="s">
        <v>183</v>
      </c>
      <c r="I62" s="33" t="s">
        <v>172</v>
      </c>
      <c r="J62" s="33" t="s">
        <v>184</v>
      </c>
      <c r="K62" s="33">
        <v>53102503</v>
      </c>
      <c r="L62" s="33" t="s">
        <v>11</v>
      </c>
      <c r="M62" s="32">
        <v>150</v>
      </c>
      <c r="N62" s="37"/>
      <c r="O62" s="38">
        <f t="shared" si="0"/>
        <v>0</v>
      </c>
    </row>
    <row r="63" spans="2:15" ht="147" x14ac:dyDescent="0.4">
      <c r="B63" s="32">
        <v>55</v>
      </c>
      <c r="C63" s="32">
        <v>1000197967</v>
      </c>
      <c r="D63" s="33" t="s">
        <v>123</v>
      </c>
      <c r="E63" s="34" t="s">
        <v>185</v>
      </c>
      <c r="F63" s="35" t="s">
        <v>25</v>
      </c>
      <c r="G63" s="33" t="s">
        <v>170</v>
      </c>
      <c r="H63" s="33" t="s">
        <v>186</v>
      </c>
      <c r="I63" s="33" t="s">
        <v>172</v>
      </c>
      <c r="J63" s="33" t="s">
        <v>187</v>
      </c>
      <c r="K63" s="33">
        <v>53102102</v>
      </c>
      <c r="L63" s="33" t="s">
        <v>11</v>
      </c>
      <c r="M63" s="32">
        <v>5</v>
      </c>
      <c r="N63" s="37"/>
      <c r="O63" s="38">
        <f t="shared" si="0"/>
        <v>0</v>
      </c>
    </row>
    <row r="64" spans="2:15" ht="147" x14ac:dyDescent="0.4">
      <c r="B64" s="32">
        <v>56</v>
      </c>
      <c r="C64" s="32">
        <v>1000197968</v>
      </c>
      <c r="D64" s="33" t="s">
        <v>123</v>
      </c>
      <c r="E64" s="34" t="s">
        <v>188</v>
      </c>
      <c r="F64" s="35" t="s">
        <v>25</v>
      </c>
      <c r="G64" s="33" t="s">
        <v>170</v>
      </c>
      <c r="H64" s="50" t="s">
        <v>789</v>
      </c>
      <c r="I64" s="33" t="s">
        <v>172</v>
      </c>
      <c r="J64" s="33" t="s">
        <v>187</v>
      </c>
      <c r="K64" s="33">
        <v>53102102</v>
      </c>
      <c r="L64" s="33" t="s">
        <v>11</v>
      </c>
      <c r="M64" s="32">
        <v>3</v>
      </c>
      <c r="N64" s="37"/>
      <c r="O64" s="38">
        <f t="shared" si="0"/>
        <v>0</v>
      </c>
    </row>
    <row r="65" spans="2:15" ht="147" x14ac:dyDescent="0.4">
      <c r="B65" s="32">
        <v>57</v>
      </c>
      <c r="C65" s="32">
        <v>1000197969</v>
      </c>
      <c r="D65" s="33" t="s">
        <v>123</v>
      </c>
      <c r="E65" s="34" t="s">
        <v>189</v>
      </c>
      <c r="F65" s="35" t="s">
        <v>25</v>
      </c>
      <c r="G65" s="33" t="s">
        <v>170</v>
      </c>
      <c r="H65" s="50" t="s">
        <v>790</v>
      </c>
      <c r="I65" s="33" t="s">
        <v>172</v>
      </c>
      <c r="J65" s="33" t="s">
        <v>187</v>
      </c>
      <c r="K65" s="33">
        <v>53102102</v>
      </c>
      <c r="L65" s="33" t="s">
        <v>11</v>
      </c>
      <c r="M65" s="32">
        <v>2</v>
      </c>
      <c r="N65" s="37"/>
      <c r="O65" s="38">
        <f t="shared" si="0"/>
        <v>0</v>
      </c>
    </row>
    <row r="66" spans="2:15" ht="126" x14ac:dyDescent="0.4">
      <c r="B66" s="32">
        <v>58</v>
      </c>
      <c r="C66" s="32">
        <v>1000197970</v>
      </c>
      <c r="D66" s="33" t="s">
        <v>123</v>
      </c>
      <c r="E66" s="34" t="s">
        <v>190</v>
      </c>
      <c r="F66" s="35" t="s">
        <v>25</v>
      </c>
      <c r="G66" s="33" t="s">
        <v>170</v>
      </c>
      <c r="H66" s="33" t="s">
        <v>191</v>
      </c>
      <c r="I66" s="33" t="s">
        <v>172</v>
      </c>
      <c r="J66" s="33" t="s">
        <v>192</v>
      </c>
      <c r="K66" s="33">
        <v>53102102</v>
      </c>
      <c r="L66" s="33" t="s">
        <v>11</v>
      </c>
      <c r="M66" s="32">
        <v>5</v>
      </c>
      <c r="N66" s="37"/>
      <c r="O66" s="38">
        <f t="shared" si="0"/>
        <v>0</v>
      </c>
    </row>
    <row r="67" spans="2:15" ht="126" x14ac:dyDescent="0.4">
      <c r="B67" s="32">
        <v>59</v>
      </c>
      <c r="C67" s="32">
        <v>1000197971</v>
      </c>
      <c r="D67" s="33" t="s">
        <v>123</v>
      </c>
      <c r="E67" s="34" t="s">
        <v>193</v>
      </c>
      <c r="F67" s="35" t="s">
        <v>25</v>
      </c>
      <c r="G67" s="33" t="s">
        <v>170</v>
      </c>
      <c r="H67" s="33" t="s">
        <v>194</v>
      </c>
      <c r="I67" s="33" t="s">
        <v>172</v>
      </c>
      <c r="J67" s="33" t="s">
        <v>192</v>
      </c>
      <c r="K67" s="33">
        <v>53102102</v>
      </c>
      <c r="L67" s="33" t="s">
        <v>11</v>
      </c>
      <c r="M67" s="32">
        <v>3</v>
      </c>
      <c r="N67" s="37"/>
      <c r="O67" s="38">
        <f t="shared" si="0"/>
        <v>0</v>
      </c>
    </row>
    <row r="68" spans="2:15" ht="126" x14ac:dyDescent="0.4">
      <c r="B68" s="32">
        <v>60</v>
      </c>
      <c r="C68" s="32">
        <v>1000197972</v>
      </c>
      <c r="D68" s="33" t="s">
        <v>123</v>
      </c>
      <c r="E68" s="34" t="s">
        <v>195</v>
      </c>
      <c r="F68" s="35" t="s">
        <v>25</v>
      </c>
      <c r="G68" s="33" t="s">
        <v>170</v>
      </c>
      <c r="H68" s="33" t="s">
        <v>196</v>
      </c>
      <c r="I68" s="33" t="s">
        <v>172</v>
      </c>
      <c r="J68" s="33" t="s">
        <v>192</v>
      </c>
      <c r="K68" s="33">
        <v>53102102</v>
      </c>
      <c r="L68" s="33" t="s">
        <v>11</v>
      </c>
      <c r="M68" s="32">
        <v>2</v>
      </c>
      <c r="N68" s="37"/>
      <c r="O68" s="38">
        <f t="shared" si="0"/>
        <v>0</v>
      </c>
    </row>
    <row r="69" spans="2:15" ht="126" x14ac:dyDescent="0.4">
      <c r="B69" s="32">
        <v>61</v>
      </c>
      <c r="C69" s="32">
        <v>1000197973</v>
      </c>
      <c r="D69" s="33" t="s">
        <v>123</v>
      </c>
      <c r="E69" s="34" t="s">
        <v>197</v>
      </c>
      <c r="F69" s="35" t="s">
        <v>25</v>
      </c>
      <c r="G69" s="33" t="s">
        <v>170</v>
      </c>
      <c r="H69" s="33" t="s">
        <v>198</v>
      </c>
      <c r="I69" s="33" t="s">
        <v>172</v>
      </c>
      <c r="J69" s="33" t="s">
        <v>192</v>
      </c>
      <c r="K69" s="33">
        <v>53102102</v>
      </c>
      <c r="L69" s="33" t="s">
        <v>11</v>
      </c>
      <c r="M69" s="32">
        <v>5</v>
      </c>
      <c r="N69" s="37"/>
      <c r="O69" s="38">
        <f t="shared" si="0"/>
        <v>0</v>
      </c>
    </row>
    <row r="70" spans="2:15" ht="126" x14ac:dyDescent="0.4">
      <c r="B70" s="32">
        <v>62</v>
      </c>
      <c r="C70" s="32">
        <v>1000197974</v>
      </c>
      <c r="D70" s="33" t="s">
        <v>123</v>
      </c>
      <c r="E70" s="34" t="s">
        <v>199</v>
      </c>
      <c r="F70" s="35" t="s">
        <v>200</v>
      </c>
      <c r="G70" s="33" t="s">
        <v>170</v>
      </c>
      <c r="H70" s="33" t="s">
        <v>186</v>
      </c>
      <c r="I70" s="33" t="s">
        <v>172</v>
      </c>
      <c r="J70" s="33" t="s">
        <v>201</v>
      </c>
      <c r="K70" s="33">
        <v>53102102</v>
      </c>
      <c r="L70" s="33" t="s">
        <v>11</v>
      </c>
      <c r="M70" s="32">
        <v>9</v>
      </c>
      <c r="N70" s="37"/>
      <c r="O70" s="38">
        <f t="shared" si="0"/>
        <v>0</v>
      </c>
    </row>
    <row r="71" spans="2:15" ht="126" x14ac:dyDescent="0.4">
      <c r="B71" s="32">
        <v>63</v>
      </c>
      <c r="C71" s="32">
        <v>1000197975</v>
      </c>
      <c r="D71" s="33" t="s">
        <v>123</v>
      </c>
      <c r="E71" s="34" t="s">
        <v>202</v>
      </c>
      <c r="F71" s="35" t="s">
        <v>200</v>
      </c>
      <c r="G71" s="33" t="s">
        <v>170</v>
      </c>
      <c r="H71" s="33" t="s">
        <v>203</v>
      </c>
      <c r="I71" s="33" t="s">
        <v>172</v>
      </c>
      <c r="J71" s="33" t="s">
        <v>201</v>
      </c>
      <c r="K71" s="33">
        <v>53102102</v>
      </c>
      <c r="L71" s="33" t="s">
        <v>11</v>
      </c>
      <c r="M71" s="32">
        <v>3</v>
      </c>
      <c r="N71" s="37"/>
      <c r="O71" s="38">
        <f t="shared" si="0"/>
        <v>0</v>
      </c>
    </row>
    <row r="72" spans="2:15" ht="126" x14ac:dyDescent="0.4">
      <c r="B72" s="32">
        <v>64</v>
      </c>
      <c r="C72" s="32">
        <v>1000197976</v>
      </c>
      <c r="D72" s="33" t="s">
        <v>123</v>
      </c>
      <c r="E72" s="34" t="s">
        <v>204</v>
      </c>
      <c r="F72" s="35" t="s">
        <v>200</v>
      </c>
      <c r="G72" s="33" t="s">
        <v>170</v>
      </c>
      <c r="H72" s="33" t="s">
        <v>205</v>
      </c>
      <c r="I72" s="33" t="s">
        <v>172</v>
      </c>
      <c r="J72" s="33" t="s">
        <v>201</v>
      </c>
      <c r="K72" s="33">
        <v>53102102</v>
      </c>
      <c r="L72" s="33" t="s">
        <v>11</v>
      </c>
      <c r="M72" s="32">
        <v>3</v>
      </c>
      <c r="N72" s="37"/>
      <c r="O72" s="38">
        <f t="shared" si="0"/>
        <v>0</v>
      </c>
    </row>
    <row r="73" spans="2:15" ht="252" x14ac:dyDescent="0.4">
      <c r="B73" s="32">
        <v>65</v>
      </c>
      <c r="C73" s="32">
        <v>1000197966</v>
      </c>
      <c r="D73" s="33" t="s">
        <v>123</v>
      </c>
      <c r="E73" s="34" t="s">
        <v>206</v>
      </c>
      <c r="F73" s="35" t="s">
        <v>207</v>
      </c>
      <c r="G73" s="33" t="s">
        <v>208</v>
      </c>
      <c r="H73" s="33" t="s">
        <v>91</v>
      </c>
      <c r="I73" s="33" t="s">
        <v>126</v>
      </c>
      <c r="J73" s="33" t="s">
        <v>209</v>
      </c>
      <c r="K73" s="33">
        <v>53101802</v>
      </c>
      <c r="L73" s="33" t="s">
        <v>11</v>
      </c>
      <c r="M73" s="32">
        <v>200</v>
      </c>
      <c r="N73" s="37"/>
      <c r="O73" s="38">
        <f t="shared" si="0"/>
        <v>0</v>
      </c>
    </row>
    <row r="74" spans="2:15" ht="252" x14ac:dyDescent="0.4">
      <c r="B74" s="32">
        <v>66</v>
      </c>
      <c r="C74" s="32">
        <v>1000197964</v>
      </c>
      <c r="D74" s="33" t="s">
        <v>123</v>
      </c>
      <c r="E74" s="34" t="s">
        <v>210</v>
      </c>
      <c r="F74" s="35" t="s">
        <v>207</v>
      </c>
      <c r="G74" s="33" t="s">
        <v>208</v>
      </c>
      <c r="H74" s="33" t="s">
        <v>211</v>
      </c>
      <c r="I74" s="33" t="s">
        <v>126</v>
      </c>
      <c r="J74" s="33" t="s">
        <v>209</v>
      </c>
      <c r="K74" s="33">
        <v>53101802</v>
      </c>
      <c r="L74" s="33" t="s">
        <v>11</v>
      </c>
      <c r="M74" s="32">
        <v>100</v>
      </c>
      <c r="N74" s="37"/>
      <c r="O74" s="38">
        <f t="shared" ref="O74:O137" si="1">M74*N74</f>
        <v>0</v>
      </c>
    </row>
    <row r="75" spans="2:15" ht="252" x14ac:dyDescent="0.4">
      <c r="B75" s="32">
        <v>67</v>
      </c>
      <c r="C75" s="32">
        <v>1000197965</v>
      </c>
      <c r="D75" s="33" t="s">
        <v>123</v>
      </c>
      <c r="E75" s="34" t="s">
        <v>212</v>
      </c>
      <c r="F75" s="35" t="s">
        <v>207</v>
      </c>
      <c r="G75" s="33" t="s">
        <v>41</v>
      </c>
      <c r="H75" s="50" t="s">
        <v>128</v>
      </c>
      <c r="I75" s="33" t="s">
        <v>213</v>
      </c>
      <c r="J75" s="33" t="s">
        <v>214</v>
      </c>
      <c r="K75" s="33">
        <v>53101802</v>
      </c>
      <c r="L75" s="33" t="s">
        <v>11</v>
      </c>
      <c r="M75" s="32">
        <v>150</v>
      </c>
      <c r="N75" s="37"/>
      <c r="O75" s="38">
        <f t="shared" si="1"/>
        <v>0</v>
      </c>
    </row>
    <row r="76" spans="2:15" ht="252" x14ac:dyDescent="0.4">
      <c r="B76" s="32">
        <v>68</v>
      </c>
      <c r="C76" s="32">
        <v>1000209439</v>
      </c>
      <c r="D76" s="33" t="s">
        <v>123</v>
      </c>
      <c r="E76" s="34" t="s">
        <v>215</v>
      </c>
      <c r="F76" s="35" t="s">
        <v>207</v>
      </c>
      <c r="G76" s="33" t="s">
        <v>41</v>
      </c>
      <c r="H76" s="33" t="s">
        <v>91</v>
      </c>
      <c r="I76" s="33" t="s">
        <v>213</v>
      </c>
      <c r="J76" s="33" t="s">
        <v>216</v>
      </c>
      <c r="K76" s="33">
        <v>53101802</v>
      </c>
      <c r="L76" s="33" t="s">
        <v>11</v>
      </c>
      <c r="M76" s="32">
        <v>45</v>
      </c>
      <c r="N76" s="37"/>
      <c r="O76" s="38">
        <f t="shared" si="1"/>
        <v>0</v>
      </c>
    </row>
    <row r="77" spans="2:15" ht="63" x14ac:dyDescent="0.4">
      <c r="B77" s="32">
        <v>69</v>
      </c>
      <c r="C77" s="33">
        <v>1000197991</v>
      </c>
      <c r="D77" s="33" t="s">
        <v>123</v>
      </c>
      <c r="E77" s="34" t="s">
        <v>217</v>
      </c>
      <c r="F77" s="35" t="s">
        <v>25</v>
      </c>
      <c r="G77" s="33" t="s">
        <v>97</v>
      </c>
      <c r="H77" s="33" t="s">
        <v>91</v>
      </c>
      <c r="I77" s="33" t="s">
        <v>218</v>
      </c>
      <c r="J77" s="33" t="s">
        <v>219</v>
      </c>
      <c r="K77" s="33">
        <v>53101802</v>
      </c>
      <c r="L77" s="33" t="s">
        <v>11</v>
      </c>
      <c r="M77" s="32">
        <v>30</v>
      </c>
      <c r="N77" s="37"/>
      <c r="O77" s="38">
        <f t="shared" si="1"/>
        <v>0</v>
      </c>
    </row>
    <row r="78" spans="2:15" ht="63" x14ac:dyDescent="0.4">
      <c r="B78" s="32">
        <v>70</v>
      </c>
      <c r="C78" s="33">
        <v>1000197990</v>
      </c>
      <c r="D78" s="33" t="s">
        <v>123</v>
      </c>
      <c r="E78" s="34" t="s">
        <v>220</v>
      </c>
      <c r="F78" s="35" t="s">
        <v>25</v>
      </c>
      <c r="G78" s="33" t="s">
        <v>97</v>
      </c>
      <c r="H78" s="33" t="s">
        <v>211</v>
      </c>
      <c r="I78" s="33" t="s">
        <v>218</v>
      </c>
      <c r="J78" s="33" t="s">
        <v>219</v>
      </c>
      <c r="K78" s="33">
        <v>53101802</v>
      </c>
      <c r="L78" s="33" t="s">
        <v>11</v>
      </c>
      <c r="M78" s="32">
        <v>9</v>
      </c>
      <c r="N78" s="37"/>
      <c r="O78" s="38">
        <f t="shared" si="1"/>
        <v>0</v>
      </c>
    </row>
    <row r="79" spans="2:15" ht="42" x14ac:dyDescent="0.4">
      <c r="B79" s="32">
        <v>71</v>
      </c>
      <c r="C79" s="32">
        <v>1000209440</v>
      </c>
      <c r="D79" s="33" t="s">
        <v>123</v>
      </c>
      <c r="E79" s="35" t="s">
        <v>221</v>
      </c>
      <c r="F79" s="35" t="s">
        <v>25</v>
      </c>
      <c r="G79" s="33" t="s">
        <v>222</v>
      </c>
      <c r="H79" s="33" t="s">
        <v>223</v>
      </c>
      <c r="I79" s="33" t="s">
        <v>224</v>
      </c>
      <c r="J79" s="33" t="s">
        <v>225</v>
      </c>
      <c r="K79" s="33">
        <v>53101804</v>
      </c>
      <c r="L79" s="33" t="s">
        <v>11</v>
      </c>
      <c r="M79" s="32">
        <v>25</v>
      </c>
      <c r="N79" s="37"/>
      <c r="O79" s="38">
        <f t="shared" si="1"/>
        <v>0</v>
      </c>
    </row>
    <row r="80" spans="2:15" ht="42" x14ac:dyDescent="0.4">
      <c r="B80" s="32">
        <v>72</v>
      </c>
      <c r="C80" s="32">
        <v>1000209372</v>
      </c>
      <c r="D80" s="33" t="s">
        <v>123</v>
      </c>
      <c r="E80" s="35" t="s">
        <v>226</v>
      </c>
      <c r="F80" s="35" t="s">
        <v>25</v>
      </c>
      <c r="G80" s="33" t="s">
        <v>222</v>
      </c>
      <c r="H80" s="33" t="s">
        <v>227</v>
      </c>
      <c r="I80" s="33" t="s">
        <v>224</v>
      </c>
      <c r="J80" s="33" t="s">
        <v>225</v>
      </c>
      <c r="K80" s="33">
        <v>53101804</v>
      </c>
      <c r="L80" s="33" t="s">
        <v>11</v>
      </c>
      <c r="M80" s="32">
        <v>25</v>
      </c>
      <c r="N80" s="37"/>
      <c r="O80" s="38">
        <f t="shared" si="1"/>
        <v>0</v>
      </c>
    </row>
    <row r="81" spans="2:15" ht="42" x14ac:dyDescent="0.4">
      <c r="B81" s="32">
        <v>73</v>
      </c>
      <c r="C81" s="51">
        <v>1000209373</v>
      </c>
      <c r="D81" s="33" t="s">
        <v>123</v>
      </c>
      <c r="E81" s="35" t="s">
        <v>228</v>
      </c>
      <c r="F81" s="35" t="s">
        <v>25</v>
      </c>
      <c r="G81" s="33" t="s">
        <v>222</v>
      </c>
      <c r="H81" s="33" t="s">
        <v>229</v>
      </c>
      <c r="I81" s="33" t="s">
        <v>224</v>
      </c>
      <c r="J81" s="33" t="s">
        <v>225</v>
      </c>
      <c r="K81" s="33">
        <v>53101804</v>
      </c>
      <c r="L81" s="33" t="s">
        <v>11</v>
      </c>
      <c r="M81" s="32">
        <v>10</v>
      </c>
      <c r="N81" s="37"/>
      <c r="O81" s="38">
        <f t="shared" si="1"/>
        <v>0</v>
      </c>
    </row>
    <row r="82" spans="2:15" ht="105" x14ac:dyDescent="0.4">
      <c r="B82" s="32">
        <v>74</v>
      </c>
      <c r="C82" s="33">
        <v>1000208583</v>
      </c>
      <c r="D82" s="33" t="s">
        <v>123</v>
      </c>
      <c r="E82" s="35" t="s">
        <v>230</v>
      </c>
      <c r="F82" s="35" t="s">
        <v>231</v>
      </c>
      <c r="G82" s="33" t="s">
        <v>41</v>
      </c>
      <c r="H82" s="33" t="s">
        <v>232</v>
      </c>
      <c r="I82" s="33" t="s">
        <v>84</v>
      </c>
      <c r="J82" s="33">
        <v>4660</v>
      </c>
      <c r="K82" s="33">
        <v>53101804</v>
      </c>
      <c r="L82" s="33" t="s">
        <v>11</v>
      </c>
      <c r="M82" s="32">
        <v>100</v>
      </c>
      <c r="N82" s="37"/>
      <c r="O82" s="38">
        <f t="shared" si="1"/>
        <v>0</v>
      </c>
    </row>
    <row r="83" spans="2:15" ht="105" x14ac:dyDescent="0.4">
      <c r="B83" s="32">
        <v>75</v>
      </c>
      <c r="C83" s="33">
        <v>1000208584</v>
      </c>
      <c r="D83" s="33" t="s">
        <v>123</v>
      </c>
      <c r="E83" s="35" t="s">
        <v>233</v>
      </c>
      <c r="F83" s="35" t="s">
        <v>231</v>
      </c>
      <c r="G83" s="33" t="s">
        <v>41</v>
      </c>
      <c r="H83" s="33" t="s">
        <v>234</v>
      </c>
      <c r="I83" s="33" t="s">
        <v>84</v>
      </c>
      <c r="J83" s="33">
        <v>4660</v>
      </c>
      <c r="K83" s="33">
        <v>53101804</v>
      </c>
      <c r="L83" s="33" t="s">
        <v>11</v>
      </c>
      <c r="M83" s="32">
        <v>75</v>
      </c>
      <c r="N83" s="37"/>
      <c r="O83" s="38">
        <f t="shared" si="1"/>
        <v>0</v>
      </c>
    </row>
    <row r="84" spans="2:15" ht="105" x14ac:dyDescent="0.4">
      <c r="B84" s="32">
        <v>76</v>
      </c>
      <c r="C84" s="33">
        <v>1000208585</v>
      </c>
      <c r="D84" s="33" t="s">
        <v>123</v>
      </c>
      <c r="E84" s="35" t="s">
        <v>235</v>
      </c>
      <c r="F84" s="35" t="s">
        <v>231</v>
      </c>
      <c r="G84" s="33" t="s">
        <v>41</v>
      </c>
      <c r="H84" s="33" t="s">
        <v>236</v>
      </c>
      <c r="I84" s="33" t="s">
        <v>84</v>
      </c>
      <c r="J84" s="33">
        <v>4660</v>
      </c>
      <c r="K84" s="33">
        <v>53101804</v>
      </c>
      <c r="L84" s="33" t="s">
        <v>11</v>
      </c>
      <c r="M84" s="32">
        <v>50</v>
      </c>
      <c r="N84" s="37"/>
      <c r="O84" s="38">
        <f t="shared" si="1"/>
        <v>0</v>
      </c>
    </row>
    <row r="85" spans="2:15" ht="105" x14ac:dyDescent="0.4">
      <c r="B85" s="32">
        <v>77</v>
      </c>
      <c r="C85" s="33">
        <v>1000208586</v>
      </c>
      <c r="D85" s="33" t="s">
        <v>123</v>
      </c>
      <c r="E85" s="35" t="s">
        <v>237</v>
      </c>
      <c r="F85" s="35" t="s">
        <v>238</v>
      </c>
      <c r="G85" s="33" t="s">
        <v>239</v>
      </c>
      <c r="H85" s="33" t="s">
        <v>240</v>
      </c>
      <c r="I85" s="33" t="s">
        <v>241</v>
      </c>
      <c r="J85" s="33">
        <v>6120</v>
      </c>
      <c r="K85" s="33">
        <v>53101804</v>
      </c>
      <c r="L85" s="33" t="s">
        <v>11</v>
      </c>
      <c r="M85" s="32">
        <v>100</v>
      </c>
      <c r="N85" s="37"/>
      <c r="O85" s="38">
        <f t="shared" si="1"/>
        <v>0</v>
      </c>
    </row>
    <row r="86" spans="2:15" ht="84" x14ac:dyDescent="0.4">
      <c r="B86" s="32">
        <v>78</v>
      </c>
      <c r="C86" s="33">
        <v>1000208587</v>
      </c>
      <c r="D86" s="33" t="s">
        <v>123</v>
      </c>
      <c r="E86" s="35" t="s">
        <v>242</v>
      </c>
      <c r="F86" s="35" t="s">
        <v>238</v>
      </c>
      <c r="G86" s="33" t="s">
        <v>239</v>
      </c>
      <c r="H86" s="33" t="s">
        <v>243</v>
      </c>
      <c r="I86" s="33" t="s">
        <v>241</v>
      </c>
      <c r="J86" s="33">
        <v>6120</v>
      </c>
      <c r="K86" s="33">
        <v>53101804</v>
      </c>
      <c r="L86" s="33" t="s">
        <v>11</v>
      </c>
      <c r="M86" s="32">
        <v>100</v>
      </c>
      <c r="N86" s="37"/>
      <c r="O86" s="38">
        <f t="shared" si="1"/>
        <v>0</v>
      </c>
    </row>
    <row r="87" spans="2:15" ht="63" x14ac:dyDescent="0.4">
      <c r="B87" s="32">
        <v>79</v>
      </c>
      <c r="C87" s="33">
        <v>1000208588</v>
      </c>
      <c r="D87" s="33" t="s">
        <v>123</v>
      </c>
      <c r="E87" s="35" t="s">
        <v>244</v>
      </c>
      <c r="F87" s="35" t="s">
        <v>238</v>
      </c>
      <c r="G87" s="33" t="s">
        <v>239</v>
      </c>
      <c r="H87" s="33" t="s">
        <v>245</v>
      </c>
      <c r="I87" s="33" t="s">
        <v>241</v>
      </c>
      <c r="J87" s="33">
        <v>6120</v>
      </c>
      <c r="K87" s="33">
        <v>53101804</v>
      </c>
      <c r="L87" s="33" t="s">
        <v>11</v>
      </c>
      <c r="M87" s="32">
        <v>50</v>
      </c>
      <c r="N87" s="37"/>
      <c r="O87" s="38">
        <f t="shared" si="1"/>
        <v>0</v>
      </c>
    </row>
    <row r="88" spans="2:15" ht="63" x14ac:dyDescent="0.4">
      <c r="B88" s="32">
        <v>80</v>
      </c>
      <c r="C88" s="52">
        <v>1000208589</v>
      </c>
      <c r="D88" s="33" t="s">
        <v>123</v>
      </c>
      <c r="E88" s="35" t="s">
        <v>246</v>
      </c>
      <c r="F88" s="35" t="s">
        <v>238</v>
      </c>
      <c r="G88" s="33" t="s">
        <v>239</v>
      </c>
      <c r="H88" s="33" t="s">
        <v>247</v>
      </c>
      <c r="I88" s="33" t="s">
        <v>241</v>
      </c>
      <c r="J88" s="33">
        <v>6120</v>
      </c>
      <c r="K88" s="33">
        <v>53101804</v>
      </c>
      <c r="L88" s="33" t="s">
        <v>11</v>
      </c>
      <c r="M88" s="32">
        <v>10</v>
      </c>
      <c r="N88" s="37"/>
      <c r="O88" s="38">
        <f t="shared" si="1"/>
        <v>0</v>
      </c>
    </row>
    <row r="89" spans="2:15" ht="84" x14ac:dyDescent="0.4">
      <c r="B89" s="32">
        <v>81</v>
      </c>
      <c r="C89" s="33">
        <v>1000208590</v>
      </c>
      <c r="D89" s="33" t="s">
        <v>123</v>
      </c>
      <c r="E89" s="35" t="s">
        <v>248</v>
      </c>
      <c r="F89" s="35" t="s">
        <v>238</v>
      </c>
      <c r="G89" s="33" t="s">
        <v>239</v>
      </c>
      <c r="H89" s="33" t="s">
        <v>249</v>
      </c>
      <c r="I89" s="33" t="s">
        <v>241</v>
      </c>
      <c r="J89" s="33">
        <v>6120</v>
      </c>
      <c r="K89" s="33">
        <v>53101804</v>
      </c>
      <c r="L89" s="33" t="s">
        <v>11</v>
      </c>
      <c r="M89" s="32">
        <v>5</v>
      </c>
      <c r="N89" s="37"/>
      <c r="O89" s="38">
        <f t="shared" si="1"/>
        <v>0</v>
      </c>
    </row>
    <row r="90" spans="2:15" ht="126" x14ac:dyDescent="0.4">
      <c r="B90" s="32">
        <v>82</v>
      </c>
      <c r="C90" s="33">
        <v>1000208591</v>
      </c>
      <c r="D90" s="33" t="s">
        <v>123</v>
      </c>
      <c r="E90" s="35" t="s">
        <v>250</v>
      </c>
      <c r="F90" s="35" t="s">
        <v>251</v>
      </c>
      <c r="G90" s="33" t="s">
        <v>41</v>
      </c>
      <c r="H90" s="33" t="s">
        <v>252</v>
      </c>
      <c r="I90" s="33" t="s">
        <v>241</v>
      </c>
      <c r="J90" s="33">
        <v>9820</v>
      </c>
      <c r="K90" s="33">
        <v>53101804</v>
      </c>
      <c r="L90" s="33" t="s">
        <v>11</v>
      </c>
      <c r="M90" s="32">
        <v>30</v>
      </c>
      <c r="N90" s="37"/>
      <c r="O90" s="38">
        <f t="shared" si="1"/>
        <v>0</v>
      </c>
    </row>
    <row r="91" spans="2:15" ht="126" x14ac:dyDescent="0.4">
      <c r="B91" s="32">
        <v>83</v>
      </c>
      <c r="C91" s="33">
        <v>1000208592</v>
      </c>
      <c r="D91" s="33" t="s">
        <v>123</v>
      </c>
      <c r="E91" s="35" t="s">
        <v>253</v>
      </c>
      <c r="F91" s="35" t="s">
        <v>251</v>
      </c>
      <c r="G91" s="33" t="s">
        <v>41</v>
      </c>
      <c r="H91" s="33" t="s">
        <v>254</v>
      </c>
      <c r="I91" s="33" t="s">
        <v>241</v>
      </c>
      <c r="J91" s="33">
        <v>9820</v>
      </c>
      <c r="K91" s="33">
        <v>53101804</v>
      </c>
      <c r="L91" s="33" t="s">
        <v>11</v>
      </c>
      <c r="M91" s="32">
        <v>20</v>
      </c>
      <c r="N91" s="37"/>
      <c r="O91" s="38">
        <f t="shared" si="1"/>
        <v>0</v>
      </c>
    </row>
    <row r="92" spans="2:15" ht="126" x14ac:dyDescent="0.4">
      <c r="B92" s="32">
        <v>84</v>
      </c>
      <c r="C92" s="33">
        <v>1000208593</v>
      </c>
      <c r="D92" s="33" t="s">
        <v>123</v>
      </c>
      <c r="E92" s="35" t="s">
        <v>255</v>
      </c>
      <c r="F92" s="35" t="s">
        <v>251</v>
      </c>
      <c r="G92" s="33" t="s">
        <v>41</v>
      </c>
      <c r="H92" s="33" t="s">
        <v>256</v>
      </c>
      <c r="I92" s="33" t="s">
        <v>241</v>
      </c>
      <c r="J92" s="33">
        <v>9820</v>
      </c>
      <c r="K92" s="33">
        <v>53101804</v>
      </c>
      <c r="L92" s="33" t="s">
        <v>11</v>
      </c>
      <c r="M92" s="32">
        <v>20</v>
      </c>
      <c r="N92" s="37"/>
      <c r="O92" s="38">
        <f t="shared" si="1"/>
        <v>0</v>
      </c>
    </row>
    <row r="93" spans="2:15" ht="126" x14ac:dyDescent="0.4">
      <c r="B93" s="32">
        <v>85</v>
      </c>
      <c r="C93" s="33">
        <v>1000208594</v>
      </c>
      <c r="D93" s="33" t="s">
        <v>123</v>
      </c>
      <c r="E93" s="35" t="s">
        <v>257</v>
      </c>
      <c r="F93" s="35" t="s">
        <v>251</v>
      </c>
      <c r="G93" s="33" t="s">
        <v>41</v>
      </c>
      <c r="H93" s="33" t="s">
        <v>247</v>
      </c>
      <c r="I93" s="33" t="s">
        <v>241</v>
      </c>
      <c r="J93" s="33">
        <v>9820</v>
      </c>
      <c r="K93" s="33">
        <v>53101804</v>
      </c>
      <c r="L93" s="33" t="s">
        <v>11</v>
      </c>
      <c r="M93" s="32">
        <v>10</v>
      </c>
      <c r="N93" s="37"/>
      <c r="O93" s="38">
        <f t="shared" si="1"/>
        <v>0</v>
      </c>
    </row>
    <row r="94" spans="2:15" ht="126" x14ac:dyDescent="0.4">
      <c r="B94" s="32">
        <v>86</v>
      </c>
      <c r="C94" s="33">
        <v>1000208595</v>
      </c>
      <c r="D94" s="33" t="s">
        <v>123</v>
      </c>
      <c r="E94" s="35" t="s">
        <v>258</v>
      </c>
      <c r="F94" s="35" t="s">
        <v>251</v>
      </c>
      <c r="G94" s="33" t="s">
        <v>41</v>
      </c>
      <c r="H94" s="33" t="s">
        <v>259</v>
      </c>
      <c r="I94" s="33" t="s">
        <v>241</v>
      </c>
      <c r="J94" s="33">
        <v>9820</v>
      </c>
      <c r="K94" s="33">
        <v>53101804</v>
      </c>
      <c r="L94" s="33" t="s">
        <v>11</v>
      </c>
      <c r="M94" s="32">
        <v>5</v>
      </c>
      <c r="N94" s="37"/>
      <c r="O94" s="38">
        <f t="shared" si="1"/>
        <v>0</v>
      </c>
    </row>
    <row r="95" spans="2:15" ht="63" x14ac:dyDescent="0.4">
      <c r="B95" s="32">
        <v>87</v>
      </c>
      <c r="C95" s="33">
        <v>1000202424</v>
      </c>
      <c r="D95" s="33" t="s">
        <v>260</v>
      </c>
      <c r="E95" s="35" t="s">
        <v>261</v>
      </c>
      <c r="F95" s="35" t="s">
        <v>262</v>
      </c>
      <c r="G95" s="33" t="s">
        <v>41</v>
      </c>
      <c r="H95" s="33" t="s">
        <v>140</v>
      </c>
      <c r="I95" s="33" t="s">
        <v>263</v>
      </c>
      <c r="J95" s="33" t="s">
        <v>264</v>
      </c>
      <c r="K95" s="33">
        <v>53101502</v>
      </c>
      <c r="L95" s="33" t="s">
        <v>11</v>
      </c>
      <c r="M95" s="32">
        <v>50</v>
      </c>
      <c r="N95" s="37"/>
      <c r="O95" s="38">
        <f t="shared" si="1"/>
        <v>0</v>
      </c>
    </row>
    <row r="96" spans="2:15" ht="63" x14ac:dyDescent="0.4">
      <c r="B96" s="32">
        <v>88</v>
      </c>
      <c r="C96" s="33">
        <v>1000202425</v>
      </c>
      <c r="D96" s="33" t="s">
        <v>260</v>
      </c>
      <c r="E96" s="35" t="s">
        <v>265</v>
      </c>
      <c r="F96" s="35" t="s">
        <v>262</v>
      </c>
      <c r="G96" s="33" t="s">
        <v>41</v>
      </c>
      <c r="H96" s="33" t="s">
        <v>144</v>
      </c>
      <c r="I96" s="33" t="s">
        <v>263</v>
      </c>
      <c r="J96" s="33" t="s">
        <v>264</v>
      </c>
      <c r="K96" s="33">
        <v>53101502</v>
      </c>
      <c r="L96" s="33" t="s">
        <v>11</v>
      </c>
      <c r="M96" s="32">
        <v>50</v>
      </c>
      <c r="N96" s="37"/>
      <c r="O96" s="38">
        <f t="shared" si="1"/>
        <v>0</v>
      </c>
    </row>
    <row r="97" spans="2:15" ht="63" x14ac:dyDescent="0.4">
      <c r="B97" s="32">
        <v>89</v>
      </c>
      <c r="C97" s="33">
        <v>1000202426</v>
      </c>
      <c r="D97" s="33" t="s">
        <v>260</v>
      </c>
      <c r="E97" s="35" t="s">
        <v>266</v>
      </c>
      <c r="F97" s="35" t="s">
        <v>262</v>
      </c>
      <c r="G97" s="33" t="s">
        <v>41</v>
      </c>
      <c r="H97" s="33" t="s">
        <v>267</v>
      </c>
      <c r="I97" s="33" t="s">
        <v>263</v>
      </c>
      <c r="J97" s="33" t="s">
        <v>264</v>
      </c>
      <c r="K97" s="33">
        <v>53101502</v>
      </c>
      <c r="L97" s="33" t="s">
        <v>11</v>
      </c>
      <c r="M97" s="32">
        <v>50</v>
      </c>
      <c r="N97" s="37"/>
      <c r="O97" s="38">
        <f t="shared" si="1"/>
        <v>0</v>
      </c>
    </row>
    <row r="98" spans="2:15" ht="84" x14ac:dyDescent="0.4">
      <c r="B98" s="32">
        <v>90</v>
      </c>
      <c r="C98" s="32">
        <v>1000209441</v>
      </c>
      <c r="D98" s="33" t="s">
        <v>260</v>
      </c>
      <c r="E98" s="35" t="s">
        <v>268</v>
      </c>
      <c r="F98" s="35" t="s">
        <v>262</v>
      </c>
      <c r="G98" s="33" t="s">
        <v>41</v>
      </c>
      <c r="H98" s="33" t="s">
        <v>140</v>
      </c>
      <c r="I98" s="33" t="s">
        <v>263</v>
      </c>
      <c r="J98" s="33" t="s">
        <v>269</v>
      </c>
      <c r="K98" s="33">
        <v>53101502</v>
      </c>
      <c r="L98" s="33" t="s">
        <v>11</v>
      </c>
      <c r="M98" s="32">
        <v>50</v>
      </c>
      <c r="N98" s="37"/>
      <c r="O98" s="38">
        <f t="shared" si="1"/>
        <v>0</v>
      </c>
    </row>
    <row r="99" spans="2:15" ht="63" x14ac:dyDescent="0.4">
      <c r="B99" s="32">
        <v>91</v>
      </c>
      <c r="C99" s="32">
        <v>1000209442</v>
      </c>
      <c r="D99" s="33" t="s">
        <v>260</v>
      </c>
      <c r="E99" s="35" t="s">
        <v>270</v>
      </c>
      <c r="F99" s="35" t="s">
        <v>262</v>
      </c>
      <c r="G99" s="33" t="s">
        <v>41</v>
      </c>
      <c r="H99" s="33" t="s">
        <v>144</v>
      </c>
      <c r="I99" s="33" t="s">
        <v>263</v>
      </c>
      <c r="J99" s="33" t="s">
        <v>269</v>
      </c>
      <c r="K99" s="33">
        <v>53101502</v>
      </c>
      <c r="L99" s="33" t="s">
        <v>11</v>
      </c>
      <c r="M99" s="32">
        <v>50</v>
      </c>
      <c r="N99" s="37"/>
      <c r="O99" s="38">
        <f t="shared" si="1"/>
        <v>0</v>
      </c>
    </row>
    <row r="100" spans="2:15" ht="84" x14ac:dyDescent="0.4">
      <c r="B100" s="32">
        <v>92</v>
      </c>
      <c r="C100" s="33">
        <v>1000197995</v>
      </c>
      <c r="D100" s="33" t="s">
        <v>260</v>
      </c>
      <c r="E100" s="34" t="s">
        <v>271</v>
      </c>
      <c r="F100" s="35" t="s">
        <v>169</v>
      </c>
      <c r="G100" s="33" t="s">
        <v>41</v>
      </c>
      <c r="H100" s="33" t="s">
        <v>140</v>
      </c>
      <c r="I100" s="33" t="s">
        <v>272</v>
      </c>
      <c r="J100" s="33" t="s">
        <v>273</v>
      </c>
      <c r="K100" s="33">
        <v>53101502</v>
      </c>
      <c r="L100" s="33" t="s">
        <v>11</v>
      </c>
      <c r="M100" s="32">
        <v>6</v>
      </c>
      <c r="N100" s="37"/>
      <c r="O100" s="38">
        <f t="shared" si="1"/>
        <v>0</v>
      </c>
    </row>
    <row r="101" spans="2:15" ht="84" x14ac:dyDescent="0.4">
      <c r="B101" s="32">
        <v>93</v>
      </c>
      <c r="C101" s="33">
        <v>1000197992</v>
      </c>
      <c r="D101" s="33" t="s">
        <v>260</v>
      </c>
      <c r="E101" s="34" t="s">
        <v>274</v>
      </c>
      <c r="F101" s="35" t="s">
        <v>169</v>
      </c>
      <c r="G101" s="33" t="s">
        <v>41</v>
      </c>
      <c r="H101" s="33" t="s">
        <v>138</v>
      </c>
      <c r="I101" s="33" t="s">
        <v>272</v>
      </c>
      <c r="J101" s="33" t="s">
        <v>273</v>
      </c>
      <c r="K101" s="33">
        <v>53101502</v>
      </c>
      <c r="L101" s="33" t="s">
        <v>11</v>
      </c>
      <c r="M101" s="32">
        <v>6</v>
      </c>
      <c r="N101" s="37"/>
      <c r="O101" s="38">
        <f t="shared" si="1"/>
        <v>0</v>
      </c>
    </row>
    <row r="102" spans="2:15" ht="84" x14ac:dyDescent="0.4">
      <c r="B102" s="32">
        <v>94</v>
      </c>
      <c r="C102" s="32">
        <v>1000209443</v>
      </c>
      <c r="D102" s="33" t="s">
        <v>260</v>
      </c>
      <c r="E102" s="34" t="s">
        <v>275</v>
      </c>
      <c r="F102" s="35" t="s">
        <v>169</v>
      </c>
      <c r="G102" s="33" t="s">
        <v>41</v>
      </c>
      <c r="H102" s="33" t="s">
        <v>160</v>
      </c>
      <c r="I102" s="33" t="s">
        <v>272</v>
      </c>
      <c r="J102" s="33" t="s">
        <v>276</v>
      </c>
      <c r="K102" s="33">
        <v>53101502</v>
      </c>
      <c r="L102" s="33" t="s">
        <v>11</v>
      </c>
      <c r="M102" s="32">
        <v>6</v>
      </c>
      <c r="N102" s="37"/>
      <c r="O102" s="38">
        <f t="shared" si="1"/>
        <v>0</v>
      </c>
    </row>
    <row r="103" spans="2:15" ht="84" x14ac:dyDescent="0.4">
      <c r="B103" s="32">
        <v>95</v>
      </c>
      <c r="C103" s="32">
        <v>1000209444</v>
      </c>
      <c r="D103" s="33" t="s">
        <v>260</v>
      </c>
      <c r="E103" s="34" t="s">
        <v>277</v>
      </c>
      <c r="F103" s="35" t="s">
        <v>169</v>
      </c>
      <c r="G103" s="33" t="s">
        <v>41</v>
      </c>
      <c r="H103" s="33" t="s">
        <v>95</v>
      </c>
      <c r="I103" s="33" t="s">
        <v>272</v>
      </c>
      <c r="J103" s="33" t="s">
        <v>276</v>
      </c>
      <c r="K103" s="33">
        <v>53101502</v>
      </c>
      <c r="L103" s="33" t="s">
        <v>11</v>
      </c>
      <c r="M103" s="32">
        <v>6</v>
      </c>
      <c r="N103" s="37"/>
      <c r="O103" s="38">
        <f t="shared" si="1"/>
        <v>0</v>
      </c>
    </row>
    <row r="104" spans="2:15" ht="84" x14ac:dyDescent="0.4">
      <c r="B104" s="32">
        <v>96</v>
      </c>
      <c r="C104" s="32">
        <v>1000209445</v>
      </c>
      <c r="D104" s="33" t="s">
        <v>260</v>
      </c>
      <c r="E104" s="34" t="s">
        <v>278</v>
      </c>
      <c r="F104" s="35" t="s">
        <v>169</v>
      </c>
      <c r="G104" s="33" t="s">
        <v>279</v>
      </c>
      <c r="H104" s="33" t="s">
        <v>280</v>
      </c>
      <c r="I104" s="33" t="s">
        <v>149</v>
      </c>
      <c r="J104" s="33">
        <v>107096</v>
      </c>
      <c r="K104" s="33">
        <v>53101502</v>
      </c>
      <c r="L104" s="33" t="s">
        <v>11</v>
      </c>
      <c r="M104" s="32">
        <v>3</v>
      </c>
      <c r="N104" s="37"/>
      <c r="O104" s="38">
        <f t="shared" si="1"/>
        <v>0</v>
      </c>
    </row>
    <row r="105" spans="2:15" ht="84" x14ac:dyDescent="0.4">
      <c r="B105" s="32">
        <v>97</v>
      </c>
      <c r="C105" s="32">
        <v>1000209446</v>
      </c>
      <c r="D105" s="33" t="s">
        <v>260</v>
      </c>
      <c r="E105" s="34" t="s">
        <v>281</v>
      </c>
      <c r="F105" s="35" t="s">
        <v>169</v>
      </c>
      <c r="G105" s="33" t="s">
        <v>279</v>
      </c>
      <c r="H105" s="33" t="s">
        <v>282</v>
      </c>
      <c r="I105" s="33" t="s">
        <v>149</v>
      </c>
      <c r="J105" s="33">
        <v>104670</v>
      </c>
      <c r="K105" s="33">
        <v>53101502</v>
      </c>
      <c r="L105" s="33" t="s">
        <v>11</v>
      </c>
      <c r="M105" s="32">
        <v>3</v>
      </c>
      <c r="N105" s="37"/>
      <c r="O105" s="38">
        <f t="shared" si="1"/>
        <v>0</v>
      </c>
    </row>
    <row r="106" spans="2:15" ht="84" x14ac:dyDescent="0.4">
      <c r="B106" s="32">
        <v>98</v>
      </c>
      <c r="C106" s="32">
        <v>1000209447</v>
      </c>
      <c r="D106" s="33" t="s">
        <v>260</v>
      </c>
      <c r="E106" s="34" t="s">
        <v>283</v>
      </c>
      <c r="F106" s="35" t="s">
        <v>169</v>
      </c>
      <c r="G106" s="33" t="s">
        <v>279</v>
      </c>
      <c r="H106" s="33" t="s">
        <v>284</v>
      </c>
      <c r="I106" s="33" t="s">
        <v>149</v>
      </c>
      <c r="J106" s="33">
        <v>104670</v>
      </c>
      <c r="K106" s="33">
        <v>53101502</v>
      </c>
      <c r="L106" s="33" t="s">
        <v>11</v>
      </c>
      <c r="M106" s="32">
        <v>3</v>
      </c>
      <c r="N106" s="37"/>
      <c r="O106" s="38">
        <f t="shared" si="1"/>
        <v>0</v>
      </c>
    </row>
    <row r="107" spans="2:15" ht="84" x14ac:dyDescent="0.4">
      <c r="B107" s="32">
        <v>99</v>
      </c>
      <c r="C107" s="32">
        <v>1000209448</v>
      </c>
      <c r="D107" s="33" t="s">
        <v>260</v>
      </c>
      <c r="E107" s="34" t="s">
        <v>285</v>
      </c>
      <c r="F107" s="35" t="s">
        <v>169</v>
      </c>
      <c r="G107" s="33" t="s">
        <v>279</v>
      </c>
      <c r="H107" s="33" t="s">
        <v>286</v>
      </c>
      <c r="I107" s="33" t="s">
        <v>149</v>
      </c>
      <c r="J107" s="33">
        <v>104670</v>
      </c>
      <c r="K107" s="33">
        <v>53101502</v>
      </c>
      <c r="L107" s="33" t="s">
        <v>11</v>
      </c>
      <c r="M107" s="32">
        <v>3</v>
      </c>
      <c r="N107" s="37"/>
      <c r="O107" s="38">
        <f t="shared" si="1"/>
        <v>0</v>
      </c>
    </row>
    <row r="108" spans="2:15" ht="63" x14ac:dyDescent="0.4">
      <c r="B108" s="32">
        <v>100</v>
      </c>
      <c r="C108" s="32">
        <v>1000209449</v>
      </c>
      <c r="D108" s="33" t="s">
        <v>260</v>
      </c>
      <c r="E108" s="34" t="s">
        <v>287</v>
      </c>
      <c r="F108" s="35" t="s">
        <v>25</v>
      </c>
      <c r="G108" s="33" t="s">
        <v>41</v>
      </c>
      <c r="H108" s="33" t="s">
        <v>288</v>
      </c>
      <c r="I108" s="33" t="s">
        <v>149</v>
      </c>
      <c r="J108" s="33">
        <v>106437</v>
      </c>
      <c r="K108" s="33">
        <v>53101502</v>
      </c>
      <c r="L108" s="33" t="s">
        <v>11</v>
      </c>
      <c r="M108" s="32">
        <v>100</v>
      </c>
      <c r="N108" s="37"/>
      <c r="O108" s="38">
        <f t="shared" si="1"/>
        <v>0</v>
      </c>
    </row>
    <row r="109" spans="2:15" ht="63" x14ac:dyDescent="0.4">
      <c r="B109" s="32">
        <v>101</v>
      </c>
      <c r="C109" s="32">
        <v>1000209450</v>
      </c>
      <c r="D109" s="33" t="s">
        <v>260</v>
      </c>
      <c r="E109" s="34" t="s">
        <v>289</v>
      </c>
      <c r="F109" s="35" t="s">
        <v>25</v>
      </c>
      <c r="G109" s="33" t="s">
        <v>41</v>
      </c>
      <c r="H109" s="33" t="s">
        <v>290</v>
      </c>
      <c r="I109" s="33" t="s">
        <v>149</v>
      </c>
      <c r="J109" s="33">
        <v>106437</v>
      </c>
      <c r="K109" s="33">
        <v>53101502</v>
      </c>
      <c r="L109" s="33" t="s">
        <v>11</v>
      </c>
      <c r="M109" s="32">
        <v>60</v>
      </c>
      <c r="N109" s="37"/>
      <c r="O109" s="38">
        <f t="shared" si="1"/>
        <v>0</v>
      </c>
    </row>
    <row r="110" spans="2:15" ht="63" x14ac:dyDescent="0.4">
      <c r="B110" s="32">
        <v>102</v>
      </c>
      <c r="C110" s="32">
        <v>1000209451</v>
      </c>
      <c r="D110" s="33" t="s">
        <v>260</v>
      </c>
      <c r="E110" s="34" t="s">
        <v>291</v>
      </c>
      <c r="F110" s="35" t="s">
        <v>25</v>
      </c>
      <c r="G110" s="33" t="s">
        <v>41</v>
      </c>
      <c r="H110" s="33" t="s">
        <v>292</v>
      </c>
      <c r="I110" s="33" t="s">
        <v>149</v>
      </c>
      <c r="J110" s="33">
        <v>106437</v>
      </c>
      <c r="K110" s="33">
        <v>53101502</v>
      </c>
      <c r="L110" s="33" t="s">
        <v>11</v>
      </c>
      <c r="M110" s="32">
        <v>30</v>
      </c>
      <c r="N110" s="37"/>
      <c r="O110" s="38">
        <f t="shared" si="1"/>
        <v>0</v>
      </c>
    </row>
    <row r="111" spans="2:15" ht="42" x14ac:dyDescent="0.4">
      <c r="B111" s="32">
        <v>103</v>
      </c>
      <c r="C111" s="33">
        <v>1000209452</v>
      </c>
      <c r="D111" s="33" t="s">
        <v>260</v>
      </c>
      <c r="E111" s="34" t="s">
        <v>293</v>
      </c>
      <c r="F111" s="35" t="s">
        <v>25</v>
      </c>
      <c r="G111" s="33" t="s">
        <v>41</v>
      </c>
      <c r="H111" s="33" t="s">
        <v>160</v>
      </c>
      <c r="I111" s="33" t="s">
        <v>294</v>
      </c>
      <c r="J111" s="33" t="s">
        <v>295</v>
      </c>
      <c r="K111" s="33">
        <v>53101502</v>
      </c>
      <c r="L111" s="33" t="s">
        <v>11</v>
      </c>
      <c r="M111" s="32">
        <v>24</v>
      </c>
      <c r="N111" s="37"/>
      <c r="O111" s="38">
        <f t="shared" si="1"/>
        <v>0</v>
      </c>
    </row>
    <row r="112" spans="2:15" ht="42" x14ac:dyDescent="0.4">
      <c r="B112" s="32">
        <v>104</v>
      </c>
      <c r="C112" s="33">
        <v>1000209374</v>
      </c>
      <c r="D112" s="33" t="s">
        <v>260</v>
      </c>
      <c r="E112" s="34" t="s">
        <v>296</v>
      </c>
      <c r="F112" s="35" t="s">
        <v>25</v>
      </c>
      <c r="G112" s="33" t="s">
        <v>41</v>
      </c>
      <c r="H112" s="33" t="s">
        <v>297</v>
      </c>
      <c r="I112" s="49" t="s">
        <v>294</v>
      </c>
      <c r="J112" s="33" t="s">
        <v>295</v>
      </c>
      <c r="K112" s="33">
        <v>53101502</v>
      </c>
      <c r="L112" s="33" t="s">
        <v>11</v>
      </c>
      <c r="M112" s="32">
        <v>35</v>
      </c>
      <c r="N112" s="37"/>
      <c r="O112" s="38">
        <f t="shared" si="1"/>
        <v>0</v>
      </c>
    </row>
    <row r="113" spans="2:15" ht="105" x14ac:dyDescent="0.4">
      <c r="B113" s="32">
        <v>105</v>
      </c>
      <c r="C113" s="32">
        <v>1000198048</v>
      </c>
      <c r="D113" s="32" t="s">
        <v>298</v>
      </c>
      <c r="E113" s="34" t="s">
        <v>299</v>
      </c>
      <c r="F113" s="35" t="s">
        <v>169</v>
      </c>
      <c r="G113" s="33" t="s">
        <v>300</v>
      </c>
      <c r="H113" s="33" t="s">
        <v>301</v>
      </c>
      <c r="I113" s="33" t="s">
        <v>302</v>
      </c>
      <c r="J113" s="33" t="s">
        <v>303</v>
      </c>
      <c r="K113" s="33">
        <v>53101602</v>
      </c>
      <c r="L113" s="33" t="s">
        <v>11</v>
      </c>
      <c r="M113" s="32">
        <v>85</v>
      </c>
      <c r="N113" s="37"/>
      <c r="O113" s="38">
        <f t="shared" si="1"/>
        <v>0</v>
      </c>
    </row>
    <row r="114" spans="2:15" ht="105" x14ac:dyDescent="0.4">
      <c r="B114" s="32">
        <v>106</v>
      </c>
      <c r="C114" s="32">
        <v>1000198049</v>
      </c>
      <c r="D114" s="32" t="s">
        <v>298</v>
      </c>
      <c r="E114" s="34" t="s">
        <v>304</v>
      </c>
      <c r="F114" s="35" t="s">
        <v>169</v>
      </c>
      <c r="G114" s="33" t="s">
        <v>300</v>
      </c>
      <c r="H114" s="33" t="s">
        <v>305</v>
      </c>
      <c r="I114" s="33" t="s">
        <v>302</v>
      </c>
      <c r="J114" s="33" t="s">
        <v>303</v>
      </c>
      <c r="K114" s="33">
        <v>53101602</v>
      </c>
      <c r="L114" s="33" t="s">
        <v>11</v>
      </c>
      <c r="M114" s="32">
        <v>30</v>
      </c>
      <c r="N114" s="37"/>
      <c r="O114" s="38">
        <f t="shared" si="1"/>
        <v>0</v>
      </c>
    </row>
    <row r="115" spans="2:15" ht="84" x14ac:dyDescent="0.4">
      <c r="B115" s="32">
        <v>107</v>
      </c>
      <c r="C115" s="32">
        <v>1000198050</v>
      </c>
      <c r="D115" s="32" t="s">
        <v>298</v>
      </c>
      <c r="E115" s="34" t="s">
        <v>306</v>
      </c>
      <c r="F115" s="35" t="s">
        <v>169</v>
      </c>
      <c r="G115" s="33" t="s">
        <v>300</v>
      </c>
      <c r="H115" s="33" t="s">
        <v>307</v>
      </c>
      <c r="I115" s="33" t="s">
        <v>302</v>
      </c>
      <c r="J115" s="33" t="s">
        <v>308</v>
      </c>
      <c r="K115" s="33">
        <v>53101604</v>
      </c>
      <c r="L115" s="33" t="s">
        <v>11</v>
      </c>
      <c r="M115" s="32">
        <v>15</v>
      </c>
      <c r="N115" s="37"/>
      <c r="O115" s="38">
        <f t="shared" si="1"/>
        <v>0</v>
      </c>
    </row>
    <row r="116" spans="2:15" ht="84" x14ac:dyDescent="0.4">
      <c r="B116" s="32">
        <v>108</v>
      </c>
      <c r="C116" s="32">
        <v>1000198051</v>
      </c>
      <c r="D116" s="32" t="s">
        <v>298</v>
      </c>
      <c r="E116" s="34" t="s">
        <v>309</v>
      </c>
      <c r="F116" s="35" t="s">
        <v>169</v>
      </c>
      <c r="G116" s="33" t="s">
        <v>300</v>
      </c>
      <c r="H116" s="33" t="s">
        <v>310</v>
      </c>
      <c r="I116" s="33" t="s">
        <v>302</v>
      </c>
      <c r="J116" s="33" t="s">
        <v>308</v>
      </c>
      <c r="K116" s="33">
        <v>53101604</v>
      </c>
      <c r="L116" s="33" t="s">
        <v>11</v>
      </c>
      <c r="M116" s="32">
        <v>6</v>
      </c>
      <c r="N116" s="37"/>
      <c r="O116" s="38">
        <f t="shared" si="1"/>
        <v>0</v>
      </c>
    </row>
    <row r="117" spans="2:15" ht="105" x14ac:dyDescent="0.4">
      <c r="B117" s="32">
        <v>109</v>
      </c>
      <c r="C117" s="33">
        <v>1000198021</v>
      </c>
      <c r="D117" s="32" t="s">
        <v>298</v>
      </c>
      <c r="E117" s="34" t="s">
        <v>311</v>
      </c>
      <c r="F117" s="35" t="s">
        <v>169</v>
      </c>
      <c r="G117" s="33" t="s">
        <v>300</v>
      </c>
      <c r="H117" s="33" t="s">
        <v>301</v>
      </c>
      <c r="I117" s="33" t="s">
        <v>302</v>
      </c>
      <c r="J117" s="33" t="s">
        <v>312</v>
      </c>
      <c r="K117" s="33">
        <v>53101602</v>
      </c>
      <c r="L117" s="33" t="s">
        <v>11</v>
      </c>
      <c r="M117" s="32">
        <v>85</v>
      </c>
      <c r="N117" s="37"/>
      <c r="O117" s="38">
        <f t="shared" si="1"/>
        <v>0</v>
      </c>
    </row>
    <row r="118" spans="2:15" ht="105" x14ac:dyDescent="0.4">
      <c r="B118" s="32">
        <v>110</v>
      </c>
      <c r="C118" s="50">
        <v>1000198022</v>
      </c>
      <c r="D118" s="32" t="s">
        <v>298</v>
      </c>
      <c r="E118" s="34" t="s">
        <v>313</v>
      </c>
      <c r="F118" s="35" t="s">
        <v>169</v>
      </c>
      <c r="G118" s="33" t="s">
        <v>300</v>
      </c>
      <c r="H118" s="33" t="s">
        <v>305</v>
      </c>
      <c r="I118" s="33" t="s">
        <v>302</v>
      </c>
      <c r="J118" s="33" t="s">
        <v>312</v>
      </c>
      <c r="K118" s="33">
        <v>53101602</v>
      </c>
      <c r="L118" s="33" t="s">
        <v>11</v>
      </c>
      <c r="M118" s="32">
        <v>30</v>
      </c>
      <c r="N118" s="37"/>
      <c r="O118" s="38">
        <f t="shared" si="1"/>
        <v>0</v>
      </c>
    </row>
    <row r="119" spans="2:15" ht="84" x14ac:dyDescent="0.4">
      <c r="B119" s="32">
        <v>111</v>
      </c>
      <c r="C119" s="33">
        <v>1000198023</v>
      </c>
      <c r="D119" s="32" t="s">
        <v>298</v>
      </c>
      <c r="E119" s="34" t="s">
        <v>314</v>
      </c>
      <c r="F119" s="35" t="s">
        <v>169</v>
      </c>
      <c r="G119" s="33" t="s">
        <v>300</v>
      </c>
      <c r="H119" s="33" t="s">
        <v>307</v>
      </c>
      <c r="I119" s="33" t="s">
        <v>302</v>
      </c>
      <c r="J119" s="33" t="s">
        <v>315</v>
      </c>
      <c r="K119" s="33">
        <v>53101604</v>
      </c>
      <c r="L119" s="33" t="s">
        <v>11</v>
      </c>
      <c r="M119" s="32">
        <v>35</v>
      </c>
      <c r="N119" s="37"/>
      <c r="O119" s="38">
        <f t="shared" si="1"/>
        <v>0</v>
      </c>
    </row>
    <row r="120" spans="2:15" ht="84" x14ac:dyDescent="0.4">
      <c r="B120" s="32">
        <v>112</v>
      </c>
      <c r="C120" s="33">
        <v>1000198024</v>
      </c>
      <c r="D120" s="32" t="s">
        <v>298</v>
      </c>
      <c r="E120" s="34" t="s">
        <v>316</v>
      </c>
      <c r="F120" s="35" t="s">
        <v>169</v>
      </c>
      <c r="G120" s="33" t="s">
        <v>300</v>
      </c>
      <c r="H120" s="33" t="s">
        <v>310</v>
      </c>
      <c r="I120" s="33" t="s">
        <v>302</v>
      </c>
      <c r="J120" s="33" t="s">
        <v>315</v>
      </c>
      <c r="K120" s="33">
        <v>53101604</v>
      </c>
      <c r="L120" s="33" t="s">
        <v>11</v>
      </c>
      <c r="M120" s="32">
        <v>25</v>
      </c>
      <c r="N120" s="37"/>
      <c r="O120" s="38">
        <f t="shared" si="1"/>
        <v>0</v>
      </c>
    </row>
    <row r="121" spans="2:15" ht="63" x14ac:dyDescent="0.4">
      <c r="B121" s="32">
        <v>113</v>
      </c>
      <c r="C121" s="33">
        <v>1000208596</v>
      </c>
      <c r="D121" s="32" t="s">
        <v>317</v>
      </c>
      <c r="E121" s="35" t="s">
        <v>318</v>
      </c>
      <c r="F121" s="35" t="s">
        <v>25</v>
      </c>
      <c r="G121" s="32" t="s">
        <v>319</v>
      </c>
      <c r="H121" s="32" t="s">
        <v>320</v>
      </c>
      <c r="I121" s="32" t="s">
        <v>84</v>
      </c>
      <c r="J121" s="33" t="s">
        <v>321</v>
      </c>
      <c r="K121" s="33">
        <v>53101502</v>
      </c>
      <c r="L121" s="33" t="s">
        <v>11</v>
      </c>
      <c r="M121" s="32">
        <v>400</v>
      </c>
      <c r="N121" s="37"/>
      <c r="O121" s="38">
        <f t="shared" si="1"/>
        <v>0</v>
      </c>
    </row>
    <row r="122" spans="2:15" ht="63" x14ac:dyDescent="0.4">
      <c r="B122" s="32">
        <v>114</v>
      </c>
      <c r="C122" s="33">
        <v>1000208597</v>
      </c>
      <c r="D122" s="32" t="s">
        <v>317</v>
      </c>
      <c r="E122" s="35" t="s">
        <v>322</v>
      </c>
      <c r="F122" s="35" t="s">
        <v>25</v>
      </c>
      <c r="G122" s="32" t="s">
        <v>319</v>
      </c>
      <c r="H122" s="32" t="s">
        <v>323</v>
      </c>
      <c r="I122" s="32" t="s">
        <v>84</v>
      </c>
      <c r="J122" s="33" t="s">
        <v>321</v>
      </c>
      <c r="K122" s="33">
        <v>53101502</v>
      </c>
      <c r="L122" s="33" t="s">
        <v>11</v>
      </c>
      <c r="M122" s="32">
        <v>90</v>
      </c>
      <c r="N122" s="37"/>
      <c r="O122" s="38">
        <f t="shared" si="1"/>
        <v>0</v>
      </c>
    </row>
    <row r="123" spans="2:15" ht="63" x14ac:dyDescent="0.4">
      <c r="B123" s="32">
        <v>115</v>
      </c>
      <c r="C123" s="33">
        <v>1000208598</v>
      </c>
      <c r="D123" s="32" t="s">
        <v>317</v>
      </c>
      <c r="E123" s="35" t="s">
        <v>324</v>
      </c>
      <c r="F123" s="35" t="s">
        <v>25</v>
      </c>
      <c r="G123" s="32" t="s">
        <v>319</v>
      </c>
      <c r="H123" s="32" t="s">
        <v>325</v>
      </c>
      <c r="I123" s="32" t="s">
        <v>84</v>
      </c>
      <c r="J123" s="33" t="s">
        <v>321</v>
      </c>
      <c r="K123" s="33">
        <v>53101502</v>
      </c>
      <c r="L123" s="33" t="s">
        <v>11</v>
      </c>
      <c r="M123" s="32">
        <v>1</v>
      </c>
      <c r="N123" s="37"/>
      <c r="O123" s="38">
        <f t="shared" si="1"/>
        <v>0</v>
      </c>
    </row>
    <row r="124" spans="2:15" ht="63" x14ac:dyDescent="0.4">
      <c r="B124" s="32">
        <v>116</v>
      </c>
      <c r="C124" s="33">
        <v>1000208599</v>
      </c>
      <c r="D124" s="32" t="s">
        <v>317</v>
      </c>
      <c r="E124" s="35" t="s">
        <v>326</v>
      </c>
      <c r="F124" s="35" t="s">
        <v>25</v>
      </c>
      <c r="G124" s="32" t="s">
        <v>319</v>
      </c>
      <c r="H124" s="32" t="s">
        <v>327</v>
      </c>
      <c r="I124" s="32" t="s">
        <v>84</v>
      </c>
      <c r="J124" s="33" t="s">
        <v>321</v>
      </c>
      <c r="K124" s="33">
        <v>53101502</v>
      </c>
      <c r="L124" s="33" t="s">
        <v>11</v>
      </c>
      <c r="M124" s="32">
        <v>1</v>
      </c>
      <c r="N124" s="37"/>
      <c r="O124" s="38">
        <f t="shared" si="1"/>
        <v>0</v>
      </c>
    </row>
    <row r="125" spans="2:15" ht="63" x14ac:dyDescent="0.4">
      <c r="B125" s="32">
        <v>117</v>
      </c>
      <c r="C125" s="33">
        <v>1000208600</v>
      </c>
      <c r="D125" s="32" t="s">
        <v>317</v>
      </c>
      <c r="E125" s="35" t="s">
        <v>328</v>
      </c>
      <c r="F125" s="35" t="s">
        <v>25</v>
      </c>
      <c r="G125" s="32" t="s">
        <v>319</v>
      </c>
      <c r="H125" s="32" t="s">
        <v>329</v>
      </c>
      <c r="I125" s="32" t="s">
        <v>84</v>
      </c>
      <c r="J125" s="33" t="s">
        <v>330</v>
      </c>
      <c r="K125" s="33">
        <v>53101502</v>
      </c>
      <c r="L125" s="33" t="s">
        <v>11</v>
      </c>
      <c r="M125" s="32">
        <v>1</v>
      </c>
      <c r="N125" s="37"/>
      <c r="O125" s="38">
        <f t="shared" si="1"/>
        <v>0</v>
      </c>
    </row>
    <row r="126" spans="2:15" ht="84" x14ac:dyDescent="0.4">
      <c r="B126" s="32">
        <v>118</v>
      </c>
      <c r="C126" s="33">
        <v>1000197915</v>
      </c>
      <c r="D126" s="32" t="s">
        <v>317</v>
      </c>
      <c r="E126" s="35" t="s">
        <v>331</v>
      </c>
      <c r="F126" s="35" t="s">
        <v>25</v>
      </c>
      <c r="G126" s="32" t="s">
        <v>319</v>
      </c>
      <c r="H126" s="32" t="s">
        <v>332</v>
      </c>
      <c r="I126" s="32" t="s">
        <v>84</v>
      </c>
      <c r="J126" s="33" t="s">
        <v>333</v>
      </c>
      <c r="K126" s="33">
        <v>53101502</v>
      </c>
      <c r="L126" s="33" t="s">
        <v>11</v>
      </c>
      <c r="M126" s="32">
        <v>40</v>
      </c>
      <c r="N126" s="37"/>
      <c r="O126" s="38">
        <f t="shared" si="1"/>
        <v>0</v>
      </c>
    </row>
    <row r="127" spans="2:15" ht="84" x14ac:dyDescent="0.4">
      <c r="B127" s="32">
        <v>119</v>
      </c>
      <c r="C127" s="33">
        <v>1000209453</v>
      </c>
      <c r="D127" s="32" t="s">
        <v>317</v>
      </c>
      <c r="E127" s="35" t="s">
        <v>334</v>
      </c>
      <c r="F127" s="35" t="s">
        <v>25</v>
      </c>
      <c r="G127" s="32" t="s">
        <v>319</v>
      </c>
      <c r="H127" s="32" t="s">
        <v>335</v>
      </c>
      <c r="I127" s="32" t="s">
        <v>84</v>
      </c>
      <c r="J127" s="33" t="s">
        <v>333</v>
      </c>
      <c r="K127" s="33">
        <v>53101502</v>
      </c>
      <c r="L127" s="33" t="s">
        <v>11</v>
      </c>
      <c r="M127" s="32">
        <v>6</v>
      </c>
      <c r="N127" s="37"/>
      <c r="O127" s="38">
        <f t="shared" si="1"/>
        <v>0</v>
      </c>
    </row>
    <row r="128" spans="2:15" ht="84" x14ac:dyDescent="0.4">
      <c r="B128" s="32">
        <v>120</v>
      </c>
      <c r="C128" s="33">
        <v>1000209375</v>
      </c>
      <c r="D128" s="32" t="s">
        <v>317</v>
      </c>
      <c r="E128" s="35" t="s">
        <v>336</v>
      </c>
      <c r="F128" s="35" t="s">
        <v>25</v>
      </c>
      <c r="G128" s="32" t="s">
        <v>319</v>
      </c>
      <c r="H128" s="32" t="s">
        <v>337</v>
      </c>
      <c r="I128" s="32" t="s">
        <v>84</v>
      </c>
      <c r="J128" s="33" t="s">
        <v>333</v>
      </c>
      <c r="K128" s="33">
        <v>53101502</v>
      </c>
      <c r="L128" s="33" t="s">
        <v>11</v>
      </c>
      <c r="M128" s="32">
        <v>1</v>
      </c>
      <c r="N128" s="37"/>
      <c r="O128" s="38">
        <f t="shared" si="1"/>
        <v>0</v>
      </c>
    </row>
    <row r="129" spans="2:15" ht="84" x14ac:dyDescent="0.4">
      <c r="B129" s="32">
        <v>121</v>
      </c>
      <c r="C129" s="33">
        <v>1000197905</v>
      </c>
      <c r="D129" s="32" t="s">
        <v>317</v>
      </c>
      <c r="E129" s="35" t="s">
        <v>338</v>
      </c>
      <c r="F129" s="35" t="s">
        <v>25</v>
      </c>
      <c r="G129" s="32" t="s">
        <v>319</v>
      </c>
      <c r="H129" s="32" t="s">
        <v>339</v>
      </c>
      <c r="I129" s="32" t="s">
        <v>84</v>
      </c>
      <c r="J129" s="33">
        <v>8666</v>
      </c>
      <c r="K129" s="33">
        <v>53101502</v>
      </c>
      <c r="L129" s="33" t="s">
        <v>11</v>
      </c>
      <c r="M129" s="32">
        <v>1</v>
      </c>
      <c r="N129" s="37"/>
      <c r="O129" s="38">
        <f t="shared" si="1"/>
        <v>0</v>
      </c>
    </row>
    <row r="130" spans="2:15" ht="84" x14ac:dyDescent="0.4">
      <c r="B130" s="32">
        <v>122</v>
      </c>
      <c r="C130" s="33">
        <v>1000197906</v>
      </c>
      <c r="D130" s="32" t="s">
        <v>317</v>
      </c>
      <c r="E130" s="35" t="s">
        <v>340</v>
      </c>
      <c r="F130" s="35" t="s">
        <v>25</v>
      </c>
      <c r="G130" s="32" t="s">
        <v>319</v>
      </c>
      <c r="H130" s="32" t="s">
        <v>341</v>
      </c>
      <c r="I130" s="32" t="s">
        <v>84</v>
      </c>
      <c r="J130" s="33">
        <v>8666</v>
      </c>
      <c r="K130" s="33">
        <v>53101502</v>
      </c>
      <c r="L130" s="33" t="s">
        <v>11</v>
      </c>
      <c r="M130" s="32">
        <v>1</v>
      </c>
      <c r="N130" s="37"/>
      <c r="O130" s="38">
        <f t="shared" si="1"/>
        <v>0</v>
      </c>
    </row>
    <row r="131" spans="2:15" ht="84" x14ac:dyDescent="0.4">
      <c r="B131" s="32">
        <v>123</v>
      </c>
      <c r="C131" s="33">
        <v>1000209454</v>
      </c>
      <c r="D131" s="32" t="s">
        <v>317</v>
      </c>
      <c r="E131" s="35" t="s">
        <v>342</v>
      </c>
      <c r="F131" s="35" t="s">
        <v>25</v>
      </c>
      <c r="G131" s="32" t="s">
        <v>319</v>
      </c>
      <c r="H131" s="32" t="s">
        <v>343</v>
      </c>
      <c r="I131" s="32" t="s">
        <v>84</v>
      </c>
      <c r="J131" s="33">
        <v>8666</v>
      </c>
      <c r="K131" s="33">
        <v>53101502</v>
      </c>
      <c r="L131" s="33" t="s">
        <v>11</v>
      </c>
      <c r="M131" s="32">
        <v>1</v>
      </c>
      <c r="N131" s="37"/>
      <c r="O131" s="38">
        <f t="shared" si="1"/>
        <v>0</v>
      </c>
    </row>
    <row r="132" spans="2:15" ht="105" x14ac:dyDescent="0.4">
      <c r="B132" s="32">
        <v>124</v>
      </c>
      <c r="C132" s="32">
        <v>1000197927</v>
      </c>
      <c r="D132" s="32" t="s">
        <v>317</v>
      </c>
      <c r="E132" s="53" t="s">
        <v>344</v>
      </c>
      <c r="F132" s="35" t="s">
        <v>25</v>
      </c>
      <c r="G132" s="33" t="s">
        <v>345</v>
      </c>
      <c r="H132" s="33" t="s">
        <v>346</v>
      </c>
      <c r="I132" s="33" t="s">
        <v>347</v>
      </c>
      <c r="J132" s="33" t="s">
        <v>348</v>
      </c>
      <c r="K132" s="33">
        <v>53101502</v>
      </c>
      <c r="L132" s="33" t="s">
        <v>11</v>
      </c>
      <c r="M132" s="32">
        <v>150</v>
      </c>
      <c r="N132" s="37"/>
      <c r="O132" s="38">
        <f t="shared" si="1"/>
        <v>0</v>
      </c>
    </row>
    <row r="133" spans="2:15" ht="105" x14ac:dyDescent="0.4">
      <c r="B133" s="32">
        <v>125</v>
      </c>
      <c r="C133" s="32">
        <v>1000197928</v>
      </c>
      <c r="D133" s="32" t="s">
        <v>317</v>
      </c>
      <c r="E133" s="34" t="s">
        <v>349</v>
      </c>
      <c r="F133" s="35" t="s">
        <v>25</v>
      </c>
      <c r="G133" s="33" t="s">
        <v>345</v>
      </c>
      <c r="H133" s="33" t="s">
        <v>350</v>
      </c>
      <c r="I133" s="33" t="s">
        <v>347</v>
      </c>
      <c r="J133" s="33" t="s">
        <v>348</v>
      </c>
      <c r="K133" s="33">
        <v>53101502</v>
      </c>
      <c r="L133" s="33" t="s">
        <v>11</v>
      </c>
      <c r="M133" s="32">
        <v>55</v>
      </c>
      <c r="N133" s="37"/>
      <c r="O133" s="38">
        <f t="shared" si="1"/>
        <v>0</v>
      </c>
    </row>
    <row r="134" spans="2:15" ht="105" x14ac:dyDescent="0.4">
      <c r="B134" s="32">
        <v>126</v>
      </c>
      <c r="C134" s="33">
        <v>1000197929</v>
      </c>
      <c r="D134" s="32" t="s">
        <v>317</v>
      </c>
      <c r="E134" s="34" t="s">
        <v>351</v>
      </c>
      <c r="F134" s="35" t="s">
        <v>25</v>
      </c>
      <c r="G134" s="33" t="s">
        <v>345</v>
      </c>
      <c r="H134" s="54" t="s">
        <v>352</v>
      </c>
      <c r="I134" s="33" t="s">
        <v>347</v>
      </c>
      <c r="J134" s="33" t="s">
        <v>353</v>
      </c>
      <c r="K134" s="33">
        <v>53101504</v>
      </c>
      <c r="L134" s="33" t="s">
        <v>11</v>
      </c>
      <c r="M134" s="32">
        <v>75</v>
      </c>
      <c r="N134" s="37"/>
      <c r="O134" s="38">
        <f t="shared" si="1"/>
        <v>0</v>
      </c>
    </row>
    <row r="135" spans="2:15" ht="105" x14ac:dyDescent="0.4">
      <c r="B135" s="32">
        <v>127</v>
      </c>
      <c r="C135" s="33">
        <v>1000197930</v>
      </c>
      <c r="D135" s="32" t="s">
        <v>317</v>
      </c>
      <c r="E135" s="34" t="s">
        <v>354</v>
      </c>
      <c r="F135" s="35" t="s">
        <v>25</v>
      </c>
      <c r="G135" s="33" t="s">
        <v>345</v>
      </c>
      <c r="H135" s="40" t="s">
        <v>355</v>
      </c>
      <c r="I135" s="33" t="s">
        <v>347</v>
      </c>
      <c r="J135" s="33" t="s">
        <v>353</v>
      </c>
      <c r="K135" s="33">
        <v>53101504</v>
      </c>
      <c r="L135" s="33" t="s">
        <v>11</v>
      </c>
      <c r="M135" s="32">
        <v>36</v>
      </c>
      <c r="N135" s="37"/>
      <c r="O135" s="38">
        <f t="shared" si="1"/>
        <v>0</v>
      </c>
    </row>
    <row r="136" spans="2:15" ht="105" x14ac:dyDescent="0.4">
      <c r="B136" s="32">
        <v>128</v>
      </c>
      <c r="C136" s="32">
        <v>1000197903</v>
      </c>
      <c r="D136" s="32" t="s">
        <v>317</v>
      </c>
      <c r="E136" s="34" t="s">
        <v>356</v>
      </c>
      <c r="F136" s="35" t="s">
        <v>25</v>
      </c>
      <c r="G136" s="33" t="s">
        <v>345</v>
      </c>
      <c r="H136" s="33" t="s">
        <v>346</v>
      </c>
      <c r="I136" s="33" t="s">
        <v>347</v>
      </c>
      <c r="J136" s="33" t="s">
        <v>357</v>
      </c>
      <c r="K136" s="33">
        <v>53101502</v>
      </c>
      <c r="L136" s="33" t="s">
        <v>11</v>
      </c>
      <c r="M136" s="32">
        <v>175</v>
      </c>
      <c r="N136" s="37"/>
      <c r="O136" s="38">
        <f t="shared" si="1"/>
        <v>0</v>
      </c>
    </row>
    <row r="137" spans="2:15" ht="105" x14ac:dyDescent="0.4">
      <c r="B137" s="32">
        <v>129</v>
      </c>
      <c r="C137" s="32">
        <v>1000197904</v>
      </c>
      <c r="D137" s="32" t="s">
        <v>317</v>
      </c>
      <c r="E137" s="34" t="s">
        <v>358</v>
      </c>
      <c r="F137" s="35" t="s">
        <v>25</v>
      </c>
      <c r="G137" s="33" t="s">
        <v>345</v>
      </c>
      <c r="H137" s="33" t="s">
        <v>359</v>
      </c>
      <c r="I137" s="33" t="s">
        <v>347</v>
      </c>
      <c r="J137" s="33" t="s">
        <v>357</v>
      </c>
      <c r="K137" s="33">
        <v>53101502</v>
      </c>
      <c r="L137" s="33" t="s">
        <v>11</v>
      </c>
      <c r="M137" s="32">
        <v>60</v>
      </c>
      <c r="N137" s="37"/>
      <c r="O137" s="38">
        <f t="shared" si="1"/>
        <v>0</v>
      </c>
    </row>
    <row r="138" spans="2:15" ht="105" x14ac:dyDescent="0.4">
      <c r="B138" s="32">
        <v>130</v>
      </c>
      <c r="C138" s="33">
        <v>1000197912</v>
      </c>
      <c r="D138" s="32" t="s">
        <v>317</v>
      </c>
      <c r="E138" s="34" t="s">
        <v>360</v>
      </c>
      <c r="F138" s="35" t="s">
        <v>25</v>
      </c>
      <c r="G138" s="33" t="s">
        <v>345</v>
      </c>
      <c r="H138" s="54" t="s">
        <v>361</v>
      </c>
      <c r="I138" s="33" t="s">
        <v>347</v>
      </c>
      <c r="J138" s="33" t="s">
        <v>362</v>
      </c>
      <c r="K138" s="33">
        <v>53101504</v>
      </c>
      <c r="L138" s="33" t="s">
        <v>11</v>
      </c>
      <c r="M138" s="32">
        <v>75</v>
      </c>
      <c r="N138" s="37"/>
      <c r="O138" s="38">
        <f t="shared" ref="O138:O201" si="2">M138*N138</f>
        <v>0</v>
      </c>
    </row>
    <row r="139" spans="2:15" ht="105" x14ac:dyDescent="0.4">
      <c r="B139" s="32">
        <v>131</v>
      </c>
      <c r="C139" s="33">
        <v>1000197911</v>
      </c>
      <c r="D139" s="32" t="s">
        <v>317</v>
      </c>
      <c r="E139" s="34" t="s">
        <v>363</v>
      </c>
      <c r="F139" s="35" t="s">
        <v>25</v>
      </c>
      <c r="G139" s="33" t="s">
        <v>345</v>
      </c>
      <c r="H139" s="40" t="s">
        <v>355</v>
      </c>
      <c r="I139" s="33" t="s">
        <v>347</v>
      </c>
      <c r="J139" s="33" t="s">
        <v>362</v>
      </c>
      <c r="K139" s="33">
        <v>53101504</v>
      </c>
      <c r="L139" s="33" t="s">
        <v>11</v>
      </c>
      <c r="M139" s="32">
        <v>36</v>
      </c>
      <c r="N139" s="37"/>
      <c r="O139" s="38">
        <f t="shared" si="2"/>
        <v>0</v>
      </c>
    </row>
    <row r="140" spans="2:15" ht="84" x14ac:dyDescent="0.4">
      <c r="B140" s="32">
        <v>132</v>
      </c>
      <c r="C140" s="32">
        <v>1000209376</v>
      </c>
      <c r="D140" s="32" t="s">
        <v>317</v>
      </c>
      <c r="E140" s="34" t="s">
        <v>364</v>
      </c>
      <c r="F140" s="35" t="s">
        <v>25</v>
      </c>
      <c r="G140" s="33" t="s">
        <v>345</v>
      </c>
      <c r="H140" s="40" t="s">
        <v>346</v>
      </c>
      <c r="I140" s="33" t="s">
        <v>347</v>
      </c>
      <c r="J140" s="33" t="s">
        <v>365</v>
      </c>
      <c r="K140" s="33">
        <v>53101502</v>
      </c>
      <c r="L140" s="33" t="s">
        <v>11</v>
      </c>
      <c r="M140" s="32">
        <v>75</v>
      </c>
      <c r="N140" s="37"/>
      <c r="O140" s="38">
        <f t="shared" si="2"/>
        <v>0</v>
      </c>
    </row>
    <row r="141" spans="2:15" ht="84" x14ac:dyDescent="0.4">
      <c r="B141" s="32">
        <v>133</v>
      </c>
      <c r="C141" s="32">
        <v>1000209377</v>
      </c>
      <c r="D141" s="32" t="s">
        <v>317</v>
      </c>
      <c r="E141" s="34" t="s">
        <v>366</v>
      </c>
      <c r="F141" s="35" t="s">
        <v>25</v>
      </c>
      <c r="G141" s="33" t="s">
        <v>345</v>
      </c>
      <c r="H141" s="40" t="s">
        <v>359</v>
      </c>
      <c r="I141" s="33" t="s">
        <v>347</v>
      </c>
      <c r="J141" s="33" t="s">
        <v>365</v>
      </c>
      <c r="K141" s="33">
        <v>53101502</v>
      </c>
      <c r="L141" s="33" t="s">
        <v>11</v>
      </c>
      <c r="M141" s="32">
        <v>50</v>
      </c>
      <c r="N141" s="37"/>
      <c r="O141" s="38">
        <f t="shared" si="2"/>
        <v>0</v>
      </c>
    </row>
    <row r="142" spans="2:15" ht="63" x14ac:dyDescent="0.4">
      <c r="B142" s="32">
        <v>134</v>
      </c>
      <c r="C142" s="32">
        <v>1000209378</v>
      </c>
      <c r="D142" s="32" t="s">
        <v>317</v>
      </c>
      <c r="E142" s="34" t="s">
        <v>367</v>
      </c>
      <c r="F142" s="35" t="s">
        <v>25</v>
      </c>
      <c r="G142" s="33" t="s">
        <v>345</v>
      </c>
      <c r="H142" s="55" t="s">
        <v>332</v>
      </c>
      <c r="I142" s="33" t="s">
        <v>347</v>
      </c>
      <c r="J142" s="33" t="s">
        <v>365</v>
      </c>
      <c r="K142" s="33">
        <v>53101504</v>
      </c>
      <c r="L142" s="33" t="s">
        <v>11</v>
      </c>
      <c r="M142" s="32">
        <v>35</v>
      </c>
      <c r="N142" s="37"/>
      <c r="O142" s="38">
        <f t="shared" si="2"/>
        <v>0</v>
      </c>
    </row>
    <row r="143" spans="2:15" ht="63" x14ac:dyDescent="0.4">
      <c r="B143" s="32">
        <v>135</v>
      </c>
      <c r="C143" s="32">
        <v>1000209379</v>
      </c>
      <c r="D143" s="32" t="s">
        <v>317</v>
      </c>
      <c r="E143" s="34" t="s">
        <v>368</v>
      </c>
      <c r="F143" s="35" t="s">
        <v>25</v>
      </c>
      <c r="G143" s="33" t="s">
        <v>345</v>
      </c>
      <c r="H143" s="55" t="s">
        <v>369</v>
      </c>
      <c r="I143" s="33" t="s">
        <v>347</v>
      </c>
      <c r="J143" s="33" t="s">
        <v>365</v>
      </c>
      <c r="K143" s="33">
        <v>53101504</v>
      </c>
      <c r="L143" s="33" t="s">
        <v>11</v>
      </c>
      <c r="M143" s="32">
        <v>6</v>
      </c>
      <c r="N143" s="37"/>
      <c r="O143" s="38">
        <f t="shared" si="2"/>
        <v>0</v>
      </c>
    </row>
    <row r="144" spans="2:15" ht="84" x14ac:dyDescent="0.4">
      <c r="B144" s="32">
        <v>136</v>
      </c>
      <c r="C144" s="32">
        <v>1000197925</v>
      </c>
      <c r="D144" s="32" t="s">
        <v>317</v>
      </c>
      <c r="E144" s="34" t="s">
        <v>370</v>
      </c>
      <c r="F144" s="35" t="s">
        <v>25</v>
      </c>
      <c r="G144" s="33" t="s">
        <v>345</v>
      </c>
      <c r="H144" s="33" t="s">
        <v>371</v>
      </c>
      <c r="I144" s="33" t="s">
        <v>347</v>
      </c>
      <c r="J144" s="33" t="s">
        <v>372</v>
      </c>
      <c r="K144" s="33">
        <v>53101502</v>
      </c>
      <c r="L144" s="33" t="s">
        <v>11</v>
      </c>
      <c r="M144" s="32">
        <v>125</v>
      </c>
      <c r="N144" s="37"/>
      <c r="O144" s="38">
        <f t="shared" si="2"/>
        <v>0</v>
      </c>
    </row>
    <row r="145" spans="2:15" ht="84" x14ac:dyDescent="0.4">
      <c r="B145" s="32">
        <v>137</v>
      </c>
      <c r="C145" s="33">
        <v>1000197926</v>
      </c>
      <c r="D145" s="32" t="s">
        <v>317</v>
      </c>
      <c r="E145" s="34" t="s">
        <v>373</v>
      </c>
      <c r="F145" s="35" t="s">
        <v>25</v>
      </c>
      <c r="G145" s="33" t="s">
        <v>345</v>
      </c>
      <c r="H145" s="33" t="s">
        <v>374</v>
      </c>
      <c r="I145" s="33" t="s">
        <v>347</v>
      </c>
      <c r="J145" s="33" t="s">
        <v>372</v>
      </c>
      <c r="K145" s="33">
        <v>53101502</v>
      </c>
      <c r="L145" s="33" t="s">
        <v>11</v>
      </c>
      <c r="M145" s="32">
        <v>60</v>
      </c>
      <c r="N145" s="37"/>
      <c r="O145" s="38">
        <f t="shared" si="2"/>
        <v>0</v>
      </c>
    </row>
    <row r="146" spans="2:15" ht="84" x14ac:dyDescent="0.4">
      <c r="B146" s="32">
        <v>138</v>
      </c>
      <c r="C146" s="32">
        <v>1000197901</v>
      </c>
      <c r="D146" s="32" t="s">
        <v>317</v>
      </c>
      <c r="E146" s="34" t="s">
        <v>375</v>
      </c>
      <c r="F146" s="35" t="s">
        <v>25</v>
      </c>
      <c r="G146" s="33" t="s">
        <v>345</v>
      </c>
      <c r="H146" s="33" t="s">
        <v>371</v>
      </c>
      <c r="I146" s="33" t="s">
        <v>347</v>
      </c>
      <c r="J146" s="33" t="s">
        <v>376</v>
      </c>
      <c r="K146" s="33">
        <v>53101502</v>
      </c>
      <c r="L146" s="33" t="s">
        <v>11</v>
      </c>
      <c r="M146" s="32">
        <v>150</v>
      </c>
      <c r="N146" s="37"/>
      <c r="O146" s="38">
        <f t="shared" si="2"/>
        <v>0</v>
      </c>
    </row>
    <row r="147" spans="2:15" ht="84" x14ac:dyDescent="0.4">
      <c r="B147" s="32">
        <v>139</v>
      </c>
      <c r="C147" s="32">
        <v>1000197902</v>
      </c>
      <c r="D147" s="32" t="s">
        <v>317</v>
      </c>
      <c r="E147" s="34" t="s">
        <v>377</v>
      </c>
      <c r="F147" s="35" t="s">
        <v>25</v>
      </c>
      <c r="G147" s="33" t="s">
        <v>345</v>
      </c>
      <c r="H147" s="33" t="s">
        <v>374</v>
      </c>
      <c r="I147" s="33" t="s">
        <v>347</v>
      </c>
      <c r="J147" s="33" t="s">
        <v>376</v>
      </c>
      <c r="K147" s="33">
        <v>53101502</v>
      </c>
      <c r="L147" s="33" t="s">
        <v>11</v>
      </c>
      <c r="M147" s="32">
        <v>60</v>
      </c>
      <c r="N147" s="37"/>
      <c r="O147" s="38">
        <f t="shared" si="2"/>
        <v>0</v>
      </c>
    </row>
    <row r="148" spans="2:15" ht="105" x14ac:dyDescent="0.4">
      <c r="B148" s="32">
        <v>140</v>
      </c>
      <c r="C148" s="33">
        <v>1000198074</v>
      </c>
      <c r="D148" s="32" t="s">
        <v>317</v>
      </c>
      <c r="E148" s="34" t="s">
        <v>378</v>
      </c>
      <c r="F148" s="35" t="s">
        <v>379</v>
      </c>
      <c r="G148" s="33" t="s">
        <v>380</v>
      </c>
      <c r="H148" s="33" t="s">
        <v>381</v>
      </c>
      <c r="I148" s="33" t="s">
        <v>347</v>
      </c>
      <c r="J148" s="33" t="s">
        <v>382</v>
      </c>
      <c r="K148" s="33">
        <v>53101602</v>
      </c>
      <c r="L148" s="33" t="s">
        <v>11</v>
      </c>
      <c r="M148" s="32">
        <v>45</v>
      </c>
      <c r="N148" s="37"/>
      <c r="O148" s="38">
        <f t="shared" si="2"/>
        <v>0</v>
      </c>
    </row>
    <row r="149" spans="2:15" ht="105" x14ac:dyDescent="0.4">
      <c r="B149" s="32">
        <v>141</v>
      </c>
      <c r="C149" s="33">
        <v>1000198071</v>
      </c>
      <c r="D149" s="32" t="s">
        <v>317</v>
      </c>
      <c r="E149" s="34" t="s">
        <v>383</v>
      </c>
      <c r="F149" s="35" t="s">
        <v>379</v>
      </c>
      <c r="G149" s="33" t="s">
        <v>380</v>
      </c>
      <c r="H149" s="33" t="s">
        <v>384</v>
      </c>
      <c r="I149" s="33" t="s">
        <v>347</v>
      </c>
      <c r="J149" s="33" t="s">
        <v>382</v>
      </c>
      <c r="K149" s="33">
        <v>53101602</v>
      </c>
      <c r="L149" s="33" t="s">
        <v>11</v>
      </c>
      <c r="M149" s="32">
        <v>15</v>
      </c>
      <c r="N149" s="37"/>
      <c r="O149" s="38">
        <f t="shared" si="2"/>
        <v>0</v>
      </c>
    </row>
    <row r="150" spans="2:15" ht="105" x14ac:dyDescent="0.4">
      <c r="B150" s="32">
        <v>142</v>
      </c>
      <c r="C150" s="33">
        <v>1000198073</v>
      </c>
      <c r="D150" s="32" t="s">
        <v>317</v>
      </c>
      <c r="E150" s="34" t="s">
        <v>385</v>
      </c>
      <c r="F150" s="35" t="s">
        <v>379</v>
      </c>
      <c r="G150" s="33" t="s">
        <v>380</v>
      </c>
      <c r="H150" s="33" t="s">
        <v>386</v>
      </c>
      <c r="I150" s="33" t="s">
        <v>347</v>
      </c>
      <c r="J150" s="33" t="s">
        <v>382</v>
      </c>
      <c r="K150" s="33">
        <v>53101602</v>
      </c>
      <c r="L150" s="33" t="s">
        <v>11</v>
      </c>
      <c r="M150" s="32">
        <v>15</v>
      </c>
      <c r="N150" s="37"/>
      <c r="O150" s="38">
        <f t="shared" si="2"/>
        <v>0</v>
      </c>
    </row>
    <row r="151" spans="2:15" ht="105" x14ac:dyDescent="0.4">
      <c r="B151" s="32">
        <v>143</v>
      </c>
      <c r="C151" s="33">
        <v>1000198072</v>
      </c>
      <c r="D151" s="32" t="s">
        <v>317</v>
      </c>
      <c r="E151" s="34" t="s">
        <v>387</v>
      </c>
      <c r="F151" s="35" t="s">
        <v>379</v>
      </c>
      <c r="G151" s="33" t="s">
        <v>380</v>
      </c>
      <c r="H151" s="33" t="s">
        <v>388</v>
      </c>
      <c r="I151" s="33" t="s">
        <v>347</v>
      </c>
      <c r="J151" s="33" t="s">
        <v>382</v>
      </c>
      <c r="K151" s="33">
        <v>53101602</v>
      </c>
      <c r="L151" s="33" t="s">
        <v>11</v>
      </c>
      <c r="M151" s="32">
        <v>15</v>
      </c>
      <c r="N151" s="37"/>
      <c r="O151" s="38">
        <f t="shared" si="2"/>
        <v>0</v>
      </c>
    </row>
    <row r="152" spans="2:15" ht="105" x14ac:dyDescent="0.4">
      <c r="B152" s="32">
        <v>144</v>
      </c>
      <c r="C152" s="33">
        <v>1000198075</v>
      </c>
      <c r="D152" s="32" t="s">
        <v>317</v>
      </c>
      <c r="E152" s="34" t="s">
        <v>389</v>
      </c>
      <c r="F152" s="35" t="s">
        <v>379</v>
      </c>
      <c r="G152" s="33" t="s">
        <v>380</v>
      </c>
      <c r="H152" s="33" t="s">
        <v>381</v>
      </c>
      <c r="I152" s="33" t="s">
        <v>347</v>
      </c>
      <c r="J152" s="33" t="s">
        <v>390</v>
      </c>
      <c r="K152" s="33">
        <v>53101602</v>
      </c>
      <c r="L152" s="33" t="s">
        <v>11</v>
      </c>
      <c r="M152" s="32">
        <v>60</v>
      </c>
      <c r="N152" s="37"/>
      <c r="O152" s="38">
        <f t="shared" si="2"/>
        <v>0</v>
      </c>
    </row>
    <row r="153" spans="2:15" ht="105" x14ac:dyDescent="0.4">
      <c r="B153" s="32">
        <v>145</v>
      </c>
      <c r="C153" s="33">
        <v>1000198076</v>
      </c>
      <c r="D153" s="32" t="s">
        <v>298</v>
      </c>
      <c r="E153" s="34" t="s">
        <v>391</v>
      </c>
      <c r="F153" s="35" t="s">
        <v>379</v>
      </c>
      <c r="G153" s="33" t="s">
        <v>380</v>
      </c>
      <c r="H153" s="33" t="s">
        <v>384</v>
      </c>
      <c r="I153" s="33" t="s">
        <v>347</v>
      </c>
      <c r="J153" s="33" t="s">
        <v>390</v>
      </c>
      <c r="K153" s="33">
        <v>53101602</v>
      </c>
      <c r="L153" s="33" t="s">
        <v>11</v>
      </c>
      <c r="M153" s="32">
        <v>30</v>
      </c>
      <c r="N153" s="37"/>
      <c r="O153" s="38">
        <f t="shared" si="2"/>
        <v>0</v>
      </c>
    </row>
    <row r="154" spans="2:15" ht="105" x14ac:dyDescent="0.4">
      <c r="B154" s="32">
        <v>146</v>
      </c>
      <c r="C154" s="32">
        <v>1000208622</v>
      </c>
      <c r="D154" s="32" t="s">
        <v>317</v>
      </c>
      <c r="E154" s="34" t="s">
        <v>392</v>
      </c>
      <c r="F154" s="35" t="s">
        <v>393</v>
      </c>
      <c r="G154" s="33" t="s">
        <v>319</v>
      </c>
      <c r="H154" s="33" t="s">
        <v>394</v>
      </c>
      <c r="I154" s="33" t="s">
        <v>84</v>
      </c>
      <c r="J154" s="33">
        <v>8671</v>
      </c>
      <c r="K154" s="33">
        <v>53101602</v>
      </c>
      <c r="L154" s="33" t="s">
        <v>11</v>
      </c>
      <c r="M154" s="32">
        <v>400</v>
      </c>
      <c r="N154" s="37"/>
      <c r="O154" s="38">
        <f t="shared" si="2"/>
        <v>0</v>
      </c>
    </row>
    <row r="155" spans="2:15" ht="105" x14ac:dyDescent="0.4">
      <c r="B155" s="32">
        <v>147</v>
      </c>
      <c r="C155" s="32">
        <v>1000208623</v>
      </c>
      <c r="D155" s="32" t="s">
        <v>317</v>
      </c>
      <c r="E155" s="34" t="s">
        <v>395</v>
      </c>
      <c r="F155" s="35" t="s">
        <v>393</v>
      </c>
      <c r="G155" s="33" t="s">
        <v>319</v>
      </c>
      <c r="H155" s="33" t="s">
        <v>396</v>
      </c>
      <c r="I155" s="33" t="s">
        <v>84</v>
      </c>
      <c r="J155" s="33">
        <v>8671</v>
      </c>
      <c r="K155" s="33">
        <v>53101602</v>
      </c>
      <c r="L155" s="33" t="s">
        <v>11</v>
      </c>
      <c r="M155" s="32">
        <v>145</v>
      </c>
      <c r="N155" s="37"/>
      <c r="O155" s="38">
        <f t="shared" si="2"/>
        <v>0</v>
      </c>
    </row>
    <row r="156" spans="2:15" ht="105" x14ac:dyDescent="0.4">
      <c r="B156" s="32">
        <v>148</v>
      </c>
      <c r="C156" s="32">
        <v>1000208624</v>
      </c>
      <c r="D156" s="32" t="s">
        <v>317</v>
      </c>
      <c r="E156" s="34" t="s">
        <v>397</v>
      </c>
      <c r="F156" s="35" t="s">
        <v>393</v>
      </c>
      <c r="G156" s="33" t="s">
        <v>319</v>
      </c>
      <c r="H156" s="33" t="s">
        <v>398</v>
      </c>
      <c r="I156" s="33" t="s">
        <v>84</v>
      </c>
      <c r="J156" s="33">
        <v>8671</v>
      </c>
      <c r="K156" s="33">
        <v>53101602</v>
      </c>
      <c r="L156" s="33" t="s">
        <v>11</v>
      </c>
      <c r="M156" s="32">
        <v>50</v>
      </c>
      <c r="N156" s="37"/>
      <c r="O156" s="38">
        <f t="shared" si="2"/>
        <v>0</v>
      </c>
    </row>
    <row r="157" spans="2:15" ht="105" x14ac:dyDescent="0.4">
      <c r="B157" s="32">
        <v>149</v>
      </c>
      <c r="C157" s="32">
        <v>1000208625</v>
      </c>
      <c r="D157" s="32" t="s">
        <v>317</v>
      </c>
      <c r="E157" s="34" t="s">
        <v>399</v>
      </c>
      <c r="F157" s="35" t="s">
        <v>393</v>
      </c>
      <c r="G157" s="33" t="s">
        <v>319</v>
      </c>
      <c r="H157" s="33" t="s">
        <v>400</v>
      </c>
      <c r="I157" s="33" t="s">
        <v>84</v>
      </c>
      <c r="J157" s="47" t="s">
        <v>401</v>
      </c>
      <c r="K157" s="32">
        <v>53101604</v>
      </c>
      <c r="L157" s="33" t="s">
        <v>11</v>
      </c>
      <c r="M157" s="32">
        <v>50</v>
      </c>
      <c r="N157" s="37"/>
      <c r="O157" s="38">
        <f t="shared" si="2"/>
        <v>0</v>
      </c>
    </row>
    <row r="158" spans="2:15" ht="105" x14ac:dyDescent="0.4">
      <c r="B158" s="32">
        <v>150</v>
      </c>
      <c r="C158" s="32">
        <v>1000208626</v>
      </c>
      <c r="D158" s="32" t="s">
        <v>317</v>
      </c>
      <c r="E158" s="34" t="s">
        <v>402</v>
      </c>
      <c r="F158" s="35" t="s">
        <v>393</v>
      </c>
      <c r="G158" s="33" t="s">
        <v>319</v>
      </c>
      <c r="H158" s="33" t="s">
        <v>403</v>
      </c>
      <c r="I158" s="33" t="s">
        <v>84</v>
      </c>
      <c r="J158" s="33">
        <v>8676</v>
      </c>
      <c r="K158" s="33">
        <v>53101602</v>
      </c>
      <c r="L158" s="33" t="s">
        <v>11</v>
      </c>
      <c r="M158" s="32">
        <v>400</v>
      </c>
      <c r="N158" s="37"/>
      <c r="O158" s="38">
        <f t="shared" si="2"/>
        <v>0</v>
      </c>
    </row>
    <row r="159" spans="2:15" ht="105" x14ac:dyDescent="0.4">
      <c r="B159" s="32">
        <v>151</v>
      </c>
      <c r="C159" s="32">
        <v>1000208627</v>
      </c>
      <c r="D159" s="32" t="s">
        <v>317</v>
      </c>
      <c r="E159" s="34" t="s">
        <v>404</v>
      </c>
      <c r="F159" s="35" t="s">
        <v>393</v>
      </c>
      <c r="G159" s="33" t="s">
        <v>319</v>
      </c>
      <c r="H159" s="33" t="s">
        <v>405</v>
      </c>
      <c r="I159" s="33" t="s">
        <v>84</v>
      </c>
      <c r="J159" s="33">
        <v>8676</v>
      </c>
      <c r="K159" s="33">
        <v>53101602</v>
      </c>
      <c r="L159" s="33" t="s">
        <v>11</v>
      </c>
      <c r="M159" s="32">
        <v>150</v>
      </c>
      <c r="N159" s="37"/>
      <c r="O159" s="38">
        <f t="shared" si="2"/>
        <v>0</v>
      </c>
    </row>
    <row r="160" spans="2:15" ht="105" x14ac:dyDescent="0.4">
      <c r="B160" s="32">
        <v>152</v>
      </c>
      <c r="C160" s="32">
        <v>1000208628</v>
      </c>
      <c r="D160" s="32" t="s">
        <v>317</v>
      </c>
      <c r="E160" s="34" t="s">
        <v>406</v>
      </c>
      <c r="F160" s="35" t="s">
        <v>393</v>
      </c>
      <c r="G160" s="33" t="s">
        <v>319</v>
      </c>
      <c r="H160" s="33" t="s">
        <v>177</v>
      </c>
      <c r="I160" s="33" t="s">
        <v>84</v>
      </c>
      <c r="J160" s="33">
        <v>8676</v>
      </c>
      <c r="K160" s="33">
        <v>53101602</v>
      </c>
      <c r="L160" s="33" t="s">
        <v>11</v>
      </c>
      <c r="M160" s="32">
        <v>3</v>
      </c>
      <c r="N160" s="37"/>
      <c r="O160" s="38">
        <f t="shared" si="2"/>
        <v>0</v>
      </c>
    </row>
    <row r="161" spans="2:15" ht="105" x14ac:dyDescent="0.4">
      <c r="B161" s="32">
        <v>153</v>
      </c>
      <c r="C161" s="32">
        <v>1000208629</v>
      </c>
      <c r="D161" s="32" t="s">
        <v>317</v>
      </c>
      <c r="E161" s="34" t="s">
        <v>407</v>
      </c>
      <c r="F161" s="35" t="s">
        <v>393</v>
      </c>
      <c r="G161" s="33" t="s">
        <v>319</v>
      </c>
      <c r="H161" s="33" t="s">
        <v>408</v>
      </c>
      <c r="I161" s="33" t="s">
        <v>84</v>
      </c>
      <c r="J161" s="33" t="s">
        <v>409</v>
      </c>
      <c r="K161" s="32">
        <v>53101604</v>
      </c>
      <c r="L161" s="33" t="s">
        <v>11</v>
      </c>
      <c r="M161" s="32">
        <v>30</v>
      </c>
      <c r="N161" s="37"/>
      <c r="O161" s="38">
        <f t="shared" si="2"/>
        <v>0</v>
      </c>
    </row>
    <row r="162" spans="2:15" ht="105" x14ac:dyDescent="0.4">
      <c r="B162" s="32">
        <v>154</v>
      </c>
      <c r="C162" s="32">
        <v>1000208630</v>
      </c>
      <c r="D162" s="32" t="s">
        <v>317</v>
      </c>
      <c r="E162" s="34" t="s">
        <v>410</v>
      </c>
      <c r="F162" s="35" t="s">
        <v>393</v>
      </c>
      <c r="G162" s="33" t="s">
        <v>319</v>
      </c>
      <c r="H162" s="33" t="s">
        <v>411</v>
      </c>
      <c r="I162" s="33" t="s">
        <v>84</v>
      </c>
      <c r="J162" s="33" t="s">
        <v>409</v>
      </c>
      <c r="K162" s="32">
        <v>53101604</v>
      </c>
      <c r="L162" s="33" t="s">
        <v>11</v>
      </c>
      <c r="M162" s="32">
        <v>2</v>
      </c>
      <c r="N162" s="37"/>
      <c r="O162" s="38">
        <f t="shared" si="2"/>
        <v>0</v>
      </c>
    </row>
    <row r="163" spans="2:15" ht="105" x14ac:dyDescent="0.4">
      <c r="B163" s="32">
        <v>155</v>
      </c>
      <c r="C163" s="32">
        <v>1000208605</v>
      </c>
      <c r="D163" s="32" t="s">
        <v>317</v>
      </c>
      <c r="E163" s="34" t="s">
        <v>412</v>
      </c>
      <c r="F163" s="35" t="s">
        <v>393</v>
      </c>
      <c r="G163" s="33" t="s">
        <v>319</v>
      </c>
      <c r="H163" s="49" t="s">
        <v>413</v>
      </c>
      <c r="I163" s="33" t="s">
        <v>84</v>
      </c>
      <c r="J163" s="33" t="s">
        <v>414</v>
      </c>
      <c r="K163" s="32">
        <v>53101604</v>
      </c>
      <c r="L163" s="33" t="s">
        <v>11</v>
      </c>
      <c r="M163" s="32">
        <v>30</v>
      </c>
      <c r="N163" s="37"/>
      <c r="O163" s="38">
        <f t="shared" si="2"/>
        <v>0</v>
      </c>
    </row>
    <row r="164" spans="2:15" ht="105" x14ac:dyDescent="0.4">
      <c r="B164" s="32">
        <v>156</v>
      </c>
      <c r="C164" s="32">
        <v>1000208604</v>
      </c>
      <c r="D164" s="32" t="s">
        <v>317</v>
      </c>
      <c r="E164" s="34" t="s">
        <v>415</v>
      </c>
      <c r="F164" s="35" t="s">
        <v>393</v>
      </c>
      <c r="G164" s="33" t="s">
        <v>319</v>
      </c>
      <c r="H164" s="33" t="s">
        <v>416</v>
      </c>
      <c r="I164" s="33" t="s">
        <v>84</v>
      </c>
      <c r="J164" s="33">
        <v>8361</v>
      </c>
      <c r="K164" s="33">
        <v>53101602</v>
      </c>
      <c r="L164" s="33" t="s">
        <v>11</v>
      </c>
      <c r="M164" s="32">
        <v>30</v>
      </c>
      <c r="N164" s="37"/>
      <c r="O164" s="38">
        <f t="shared" si="2"/>
        <v>0</v>
      </c>
    </row>
    <row r="165" spans="2:15" ht="231" x14ac:dyDescent="0.4">
      <c r="B165" s="32">
        <v>157</v>
      </c>
      <c r="C165" s="32">
        <v>1000208606</v>
      </c>
      <c r="D165" s="32" t="s">
        <v>317</v>
      </c>
      <c r="E165" s="34" t="s">
        <v>417</v>
      </c>
      <c r="F165" s="35" t="s">
        <v>418</v>
      </c>
      <c r="G165" s="33" t="s">
        <v>419</v>
      </c>
      <c r="H165" s="33" t="s">
        <v>413</v>
      </c>
      <c r="I165" s="33" t="s">
        <v>84</v>
      </c>
      <c r="J165" s="33" t="s">
        <v>420</v>
      </c>
      <c r="K165" s="32">
        <v>53101604</v>
      </c>
      <c r="L165" s="33" t="s">
        <v>11</v>
      </c>
      <c r="M165" s="32">
        <v>30</v>
      </c>
      <c r="N165" s="37"/>
      <c r="O165" s="38">
        <f t="shared" si="2"/>
        <v>0</v>
      </c>
    </row>
    <row r="166" spans="2:15" ht="231" x14ac:dyDescent="0.4">
      <c r="B166" s="32">
        <v>158</v>
      </c>
      <c r="C166" s="32">
        <v>1000208608</v>
      </c>
      <c r="D166" s="32" t="s">
        <v>317</v>
      </c>
      <c r="E166" s="34" t="s">
        <v>421</v>
      </c>
      <c r="F166" s="35" t="s">
        <v>418</v>
      </c>
      <c r="G166" s="33" t="s">
        <v>419</v>
      </c>
      <c r="H166" s="33" t="s">
        <v>422</v>
      </c>
      <c r="I166" s="33" t="s">
        <v>84</v>
      </c>
      <c r="J166" s="33">
        <v>8362</v>
      </c>
      <c r="K166" s="33">
        <v>53101602</v>
      </c>
      <c r="L166" s="33" t="s">
        <v>11</v>
      </c>
      <c r="M166" s="32">
        <v>425</v>
      </c>
      <c r="N166" s="37"/>
      <c r="O166" s="38">
        <f t="shared" si="2"/>
        <v>0</v>
      </c>
    </row>
    <row r="167" spans="2:15" ht="231" x14ac:dyDescent="0.4">
      <c r="B167" s="32">
        <v>159</v>
      </c>
      <c r="C167" s="32">
        <v>1000208607</v>
      </c>
      <c r="D167" s="32" t="s">
        <v>317</v>
      </c>
      <c r="E167" s="34" t="s">
        <v>423</v>
      </c>
      <c r="F167" s="35" t="s">
        <v>418</v>
      </c>
      <c r="G167" s="33" t="s">
        <v>419</v>
      </c>
      <c r="H167" s="33" t="s">
        <v>424</v>
      </c>
      <c r="I167" s="33" t="s">
        <v>84</v>
      </c>
      <c r="J167" s="33">
        <v>8362</v>
      </c>
      <c r="K167" s="33">
        <v>53101602</v>
      </c>
      <c r="L167" s="33" t="s">
        <v>11</v>
      </c>
      <c r="M167" s="32">
        <v>425</v>
      </c>
      <c r="N167" s="37"/>
      <c r="O167" s="38">
        <f t="shared" si="2"/>
        <v>0</v>
      </c>
    </row>
    <row r="168" spans="2:15" ht="231" x14ac:dyDescent="0.4">
      <c r="B168" s="32">
        <v>160</v>
      </c>
      <c r="C168" s="32">
        <v>1000208609</v>
      </c>
      <c r="D168" s="32" t="s">
        <v>317</v>
      </c>
      <c r="E168" s="34" t="s">
        <v>425</v>
      </c>
      <c r="F168" s="35" t="s">
        <v>418</v>
      </c>
      <c r="G168" s="33" t="s">
        <v>419</v>
      </c>
      <c r="H168" s="33" t="s">
        <v>426</v>
      </c>
      <c r="I168" s="33" t="s">
        <v>84</v>
      </c>
      <c r="J168" s="33">
        <v>8362</v>
      </c>
      <c r="K168" s="33">
        <v>53101602</v>
      </c>
      <c r="L168" s="33" t="s">
        <v>11</v>
      </c>
      <c r="M168" s="32">
        <v>50</v>
      </c>
      <c r="N168" s="37"/>
      <c r="O168" s="38">
        <f t="shared" si="2"/>
        <v>0</v>
      </c>
    </row>
    <row r="169" spans="2:15" ht="231" x14ac:dyDescent="0.4">
      <c r="B169" s="32">
        <v>161</v>
      </c>
      <c r="C169" s="32">
        <v>1000208610</v>
      </c>
      <c r="D169" s="32" t="s">
        <v>317</v>
      </c>
      <c r="E169" s="34" t="s">
        <v>427</v>
      </c>
      <c r="F169" s="35" t="s">
        <v>418</v>
      </c>
      <c r="G169" s="33" t="s">
        <v>419</v>
      </c>
      <c r="H169" s="49" t="s">
        <v>428</v>
      </c>
      <c r="I169" s="33" t="s">
        <v>84</v>
      </c>
      <c r="J169" s="33">
        <v>8362</v>
      </c>
      <c r="K169" s="33">
        <v>53101602</v>
      </c>
      <c r="L169" s="33" t="s">
        <v>11</v>
      </c>
      <c r="M169" s="32">
        <v>6</v>
      </c>
      <c r="N169" s="37"/>
      <c r="O169" s="38">
        <f t="shared" si="2"/>
        <v>0</v>
      </c>
    </row>
    <row r="170" spans="2:15" ht="126" x14ac:dyDescent="0.4">
      <c r="B170" s="32">
        <v>162</v>
      </c>
      <c r="C170" s="32">
        <v>1000208611</v>
      </c>
      <c r="D170" s="32" t="s">
        <v>317</v>
      </c>
      <c r="E170" s="34" t="s">
        <v>429</v>
      </c>
      <c r="F170" s="35" t="s">
        <v>430</v>
      </c>
      <c r="G170" s="33" t="s">
        <v>419</v>
      </c>
      <c r="H170" s="33" t="s">
        <v>431</v>
      </c>
      <c r="I170" s="33" t="s">
        <v>84</v>
      </c>
      <c r="J170" s="33">
        <v>8363</v>
      </c>
      <c r="K170" s="33">
        <v>53101602</v>
      </c>
      <c r="L170" s="33" t="s">
        <v>11</v>
      </c>
      <c r="M170" s="32">
        <v>350</v>
      </c>
      <c r="N170" s="37"/>
      <c r="O170" s="38">
        <f t="shared" si="2"/>
        <v>0</v>
      </c>
    </row>
    <row r="171" spans="2:15" ht="126" x14ac:dyDescent="0.4">
      <c r="B171" s="32">
        <v>163</v>
      </c>
      <c r="C171" s="32">
        <v>1000208612</v>
      </c>
      <c r="D171" s="32" t="s">
        <v>317</v>
      </c>
      <c r="E171" s="34" t="s">
        <v>432</v>
      </c>
      <c r="F171" s="35" t="s">
        <v>430</v>
      </c>
      <c r="G171" s="33" t="s">
        <v>319</v>
      </c>
      <c r="H171" s="33" t="s">
        <v>433</v>
      </c>
      <c r="I171" s="33" t="s">
        <v>84</v>
      </c>
      <c r="J171" s="33">
        <v>8363</v>
      </c>
      <c r="K171" s="33">
        <v>53101602</v>
      </c>
      <c r="L171" s="33" t="s">
        <v>11</v>
      </c>
      <c r="M171" s="32">
        <v>300</v>
      </c>
      <c r="N171" s="37"/>
      <c r="O171" s="38">
        <f t="shared" si="2"/>
        <v>0</v>
      </c>
    </row>
    <row r="172" spans="2:15" ht="126" x14ac:dyDescent="0.4">
      <c r="B172" s="32">
        <v>164</v>
      </c>
      <c r="C172" s="32">
        <v>1000208613</v>
      </c>
      <c r="D172" s="32" t="s">
        <v>317</v>
      </c>
      <c r="E172" s="34" t="s">
        <v>434</v>
      </c>
      <c r="F172" s="35" t="s">
        <v>430</v>
      </c>
      <c r="G172" s="33" t="s">
        <v>319</v>
      </c>
      <c r="H172" s="33" t="s">
        <v>435</v>
      </c>
      <c r="I172" s="33" t="s">
        <v>84</v>
      </c>
      <c r="J172" s="33">
        <v>8363</v>
      </c>
      <c r="K172" s="33">
        <v>53101602</v>
      </c>
      <c r="L172" s="33" t="s">
        <v>11</v>
      </c>
      <c r="M172" s="32">
        <v>2</v>
      </c>
      <c r="N172" s="37"/>
      <c r="O172" s="38">
        <f t="shared" si="2"/>
        <v>0</v>
      </c>
    </row>
    <row r="173" spans="2:15" ht="126" x14ac:dyDescent="0.4">
      <c r="B173" s="32">
        <v>165</v>
      </c>
      <c r="C173" s="32">
        <v>1000208614</v>
      </c>
      <c r="D173" s="32" t="s">
        <v>317</v>
      </c>
      <c r="E173" s="34" t="s">
        <v>436</v>
      </c>
      <c r="F173" s="35" t="s">
        <v>430</v>
      </c>
      <c r="G173" s="33" t="s">
        <v>319</v>
      </c>
      <c r="H173" s="33" t="s">
        <v>437</v>
      </c>
      <c r="I173" s="33" t="s">
        <v>84</v>
      </c>
      <c r="J173" s="33" t="s">
        <v>438</v>
      </c>
      <c r="K173" s="33">
        <v>53101604</v>
      </c>
      <c r="L173" s="33" t="s">
        <v>11</v>
      </c>
      <c r="M173" s="32">
        <v>325</v>
      </c>
      <c r="N173" s="37"/>
      <c r="O173" s="38">
        <f t="shared" si="2"/>
        <v>0</v>
      </c>
    </row>
    <row r="174" spans="2:15" ht="126" x14ac:dyDescent="0.4">
      <c r="B174" s="32">
        <v>166</v>
      </c>
      <c r="C174" s="32">
        <v>1000208615</v>
      </c>
      <c r="D174" s="32" t="s">
        <v>317</v>
      </c>
      <c r="E174" s="34" t="s">
        <v>439</v>
      </c>
      <c r="F174" s="35" t="s">
        <v>430</v>
      </c>
      <c r="G174" s="33" t="s">
        <v>319</v>
      </c>
      <c r="H174" s="33" t="s">
        <v>440</v>
      </c>
      <c r="I174" s="33" t="s">
        <v>84</v>
      </c>
      <c r="J174" s="33" t="s">
        <v>438</v>
      </c>
      <c r="K174" s="33">
        <v>53101604</v>
      </c>
      <c r="L174" s="33" t="s">
        <v>11</v>
      </c>
      <c r="M174" s="32">
        <v>325</v>
      </c>
      <c r="N174" s="37"/>
      <c r="O174" s="38">
        <f t="shared" si="2"/>
        <v>0</v>
      </c>
    </row>
    <row r="175" spans="2:15" ht="126" x14ac:dyDescent="0.4">
      <c r="B175" s="32">
        <v>167</v>
      </c>
      <c r="C175" s="32">
        <v>1000208616</v>
      </c>
      <c r="D175" s="32" t="s">
        <v>317</v>
      </c>
      <c r="E175" s="34" t="s">
        <v>441</v>
      </c>
      <c r="F175" s="35" t="s">
        <v>430</v>
      </c>
      <c r="G175" s="33" t="s">
        <v>319</v>
      </c>
      <c r="H175" s="33" t="s">
        <v>442</v>
      </c>
      <c r="I175" s="33" t="s">
        <v>84</v>
      </c>
      <c r="J175" s="33" t="s">
        <v>438</v>
      </c>
      <c r="K175" s="33">
        <v>53101604</v>
      </c>
      <c r="L175" s="33" t="s">
        <v>11</v>
      </c>
      <c r="M175" s="32">
        <v>50</v>
      </c>
      <c r="N175" s="37"/>
      <c r="O175" s="38">
        <f t="shared" si="2"/>
        <v>0</v>
      </c>
    </row>
    <row r="176" spans="2:15" ht="126" x14ac:dyDescent="0.4">
      <c r="B176" s="32">
        <v>168</v>
      </c>
      <c r="C176" s="32">
        <v>1000208617</v>
      </c>
      <c r="D176" s="32" t="s">
        <v>317</v>
      </c>
      <c r="E176" s="34" t="s">
        <v>443</v>
      </c>
      <c r="F176" s="35" t="s">
        <v>430</v>
      </c>
      <c r="G176" s="33" t="s">
        <v>41</v>
      </c>
      <c r="H176" s="33" t="s">
        <v>444</v>
      </c>
      <c r="I176" s="33" t="s">
        <v>84</v>
      </c>
      <c r="J176" s="33" t="s">
        <v>445</v>
      </c>
      <c r="K176" s="33">
        <v>53101604</v>
      </c>
      <c r="L176" s="33" t="s">
        <v>11</v>
      </c>
      <c r="M176" s="32">
        <v>15</v>
      </c>
      <c r="N176" s="37"/>
      <c r="O176" s="38">
        <f t="shared" si="2"/>
        <v>0</v>
      </c>
    </row>
    <row r="177" spans="2:15" ht="126" x14ac:dyDescent="0.4">
      <c r="B177" s="32">
        <v>169</v>
      </c>
      <c r="C177" s="32">
        <v>1000208618</v>
      </c>
      <c r="D177" s="32" t="s">
        <v>317</v>
      </c>
      <c r="E177" s="34" t="s">
        <v>446</v>
      </c>
      <c r="F177" s="35" t="s">
        <v>430</v>
      </c>
      <c r="G177" s="33" t="s">
        <v>41</v>
      </c>
      <c r="H177" s="33" t="s">
        <v>447</v>
      </c>
      <c r="I177" s="33" t="s">
        <v>84</v>
      </c>
      <c r="J177" s="33" t="s">
        <v>445</v>
      </c>
      <c r="K177" s="33">
        <v>53101604</v>
      </c>
      <c r="L177" s="33" t="s">
        <v>11</v>
      </c>
      <c r="M177" s="32">
        <v>20</v>
      </c>
      <c r="N177" s="37"/>
      <c r="O177" s="38">
        <f t="shared" si="2"/>
        <v>0</v>
      </c>
    </row>
    <row r="178" spans="2:15" ht="126" x14ac:dyDescent="0.4">
      <c r="B178" s="32">
        <v>170</v>
      </c>
      <c r="C178" s="32">
        <v>1000208619</v>
      </c>
      <c r="D178" s="32" t="s">
        <v>317</v>
      </c>
      <c r="E178" s="34" t="s">
        <v>448</v>
      </c>
      <c r="F178" s="35" t="s">
        <v>430</v>
      </c>
      <c r="G178" s="33" t="s">
        <v>41</v>
      </c>
      <c r="H178" s="33" t="s">
        <v>431</v>
      </c>
      <c r="I178" s="33" t="s">
        <v>84</v>
      </c>
      <c r="J178" s="33">
        <v>8374</v>
      </c>
      <c r="K178" s="33">
        <v>53101602</v>
      </c>
      <c r="L178" s="33" t="s">
        <v>11</v>
      </c>
      <c r="M178" s="32">
        <v>250</v>
      </c>
      <c r="N178" s="37"/>
      <c r="O178" s="38">
        <f t="shared" si="2"/>
        <v>0</v>
      </c>
    </row>
    <row r="179" spans="2:15" ht="126" x14ac:dyDescent="0.4">
      <c r="B179" s="32">
        <v>171</v>
      </c>
      <c r="C179" s="32">
        <v>1000208620</v>
      </c>
      <c r="D179" s="32" t="s">
        <v>317</v>
      </c>
      <c r="E179" s="34" t="s">
        <v>449</v>
      </c>
      <c r="F179" s="35" t="s">
        <v>430</v>
      </c>
      <c r="G179" s="33" t="s">
        <v>41</v>
      </c>
      <c r="H179" s="33" t="s">
        <v>450</v>
      </c>
      <c r="I179" s="33" t="s">
        <v>84</v>
      </c>
      <c r="J179" s="33">
        <v>8374</v>
      </c>
      <c r="K179" s="33">
        <v>53101602</v>
      </c>
      <c r="L179" s="33" t="s">
        <v>11</v>
      </c>
      <c r="M179" s="32">
        <v>250</v>
      </c>
      <c r="N179" s="37"/>
      <c r="O179" s="38">
        <f t="shared" si="2"/>
        <v>0</v>
      </c>
    </row>
    <row r="180" spans="2:15" ht="126" x14ac:dyDescent="0.4">
      <c r="B180" s="32">
        <v>172</v>
      </c>
      <c r="C180" s="32">
        <v>1000208621</v>
      </c>
      <c r="D180" s="32" t="s">
        <v>317</v>
      </c>
      <c r="E180" s="34" t="s">
        <v>451</v>
      </c>
      <c r="F180" s="35" t="s">
        <v>430</v>
      </c>
      <c r="G180" s="33" t="s">
        <v>41</v>
      </c>
      <c r="H180" s="33" t="s">
        <v>452</v>
      </c>
      <c r="I180" s="33" t="s">
        <v>84</v>
      </c>
      <c r="J180" s="33">
        <v>8374</v>
      </c>
      <c r="K180" s="33">
        <v>53101602</v>
      </c>
      <c r="L180" s="33" t="s">
        <v>11</v>
      </c>
      <c r="M180" s="32">
        <v>2</v>
      </c>
      <c r="N180" s="37"/>
      <c r="O180" s="38">
        <f t="shared" si="2"/>
        <v>0</v>
      </c>
    </row>
    <row r="181" spans="2:15" ht="126" x14ac:dyDescent="0.4">
      <c r="B181" s="32">
        <v>173</v>
      </c>
      <c r="C181" s="32">
        <v>1000209384</v>
      </c>
      <c r="D181" s="32" t="s">
        <v>317</v>
      </c>
      <c r="E181" s="34" t="s">
        <v>453</v>
      </c>
      <c r="F181" s="35" t="s">
        <v>454</v>
      </c>
      <c r="G181" s="33" t="s">
        <v>319</v>
      </c>
      <c r="H181" s="33" t="s">
        <v>455</v>
      </c>
      <c r="I181" s="33" t="s">
        <v>84</v>
      </c>
      <c r="J181" s="33">
        <v>9880</v>
      </c>
      <c r="K181" s="33">
        <v>53101802</v>
      </c>
      <c r="L181" s="33" t="s">
        <v>11</v>
      </c>
      <c r="M181" s="32">
        <v>60</v>
      </c>
      <c r="N181" s="37"/>
      <c r="O181" s="38">
        <f t="shared" si="2"/>
        <v>0</v>
      </c>
    </row>
    <row r="182" spans="2:15" ht="126" x14ac:dyDescent="0.4">
      <c r="B182" s="32">
        <v>174</v>
      </c>
      <c r="C182" s="32">
        <v>1000209385</v>
      </c>
      <c r="D182" s="32" t="s">
        <v>317</v>
      </c>
      <c r="E182" s="34" t="s">
        <v>456</v>
      </c>
      <c r="F182" s="35" t="s">
        <v>454</v>
      </c>
      <c r="G182" s="33" t="s">
        <v>319</v>
      </c>
      <c r="H182" s="32" t="s">
        <v>457</v>
      </c>
      <c r="I182" s="33" t="s">
        <v>84</v>
      </c>
      <c r="J182" s="33">
        <v>9880</v>
      </c>
      <c r="K182" s="33">
        <v>53101802</v>
      </c>
      <c r="L182" s="33" t="s">
        <v>11</v>
      </c>
      <c r="M182" s="32">
        <v>100</v>
      </c>
      <c r="N182" s="37"/>
      <c r="O182" s="38">
        <f t="shared" si="2"/>
        <v>0</v>
      </c>
    </row>
    <row r="183" spans="2:15" ht="126" x14ac:dyDescent="0.4">
      <c r="B183" s="32">
        <v>175</v>
      </c>
      <c r="C183" s="32">
        <v>1000209386</v>
      </c>
      <c r="D183" s="32" t="s">
        <v>317</v>
      </c>
      <c r="E183" s="34" t="s">
        <v>458</v>
      </c>
      <c r="F183" s="35" t="s">
        <v>454</v>
      </c>
      <c r="G183" s="33" t="s">
        <v>319</v>
      </c>
      <c r="H183" s="32" t="s">
        <v>459</v>
      </c>
      <c r="I183" s="33" t="s">
        <v>84</v>
      </c>
      <c r="J183" s="33">
        <v>9880</v>
      </c>
      <c r="K183" s="33">
        <v>53101802</v>
      </c>
      <c r="L183" s="33" t="s">
        <v>11</v>
      </c>
      <c r="M183" s="32">
        <v>65</v>
      </c>
      <c r="N183" s="37"/>
      <c r="O183" s="38">
        <f t="shared" si="2"/>
        <v>0</v>
      </c>
    </row>
    <row r="184" spans="2:15" ht="126" x14ac:dyDescent="0.4">
      <c r="B184" s="32">
        <v>176</v>
      </c>
      <c r="C184" s="32">
        <v>1000209387</v>
      </c>
      <c r="D184" s="32" t="s">
        <v>317</v>
      </c>
      <c r="E184" s="34" t="s">
        <v>460</v>
      </c>
      <c r="F184" s="35" t="s">
        <v>454</v>
      </c>
      <c r="G184" s="33" t="s">
        <v>319</v>
      </c>
      <c r="H184" s="32" t="s">
        <v>461</v>
      </c>
      <c r="I184" s="33" t="s">
        <v>84</v>
      </c>
      <c r="J184" s="33">
        <v>9880</v>
      </c>
      <c r="K184" s="33">
        <v>53101802</v>
      </c>
      <c r="L184" s="33" t="s">
        <v>11</v>
      </c>
      <c r="M184" s="32">
        <v>3</v>
      </c>
      <c r="N184" s="37"/>
      <c r="O184" s="38">
        <f t="shared" si="2"/>
        <v>0</v>
      </c>
    </row>
    <row r="185" spans="2:15" ht="126" x14ac:dyDescent="0.4">
      <c r="B185" s="32">
        <v>177</v>
      </c>
      <c r="C185" s="32">
        <v>1000209388</v>
      </c>
      <c r="D185" s="32" t="s">
        <v>317</v>
      </c>
      <c r="E185" s="34" t="s">
        <v>462</v>
      </c>
      <c r="F185" s="35" t="s">
        <v>454</v>
      </c>
      <c r="G185" s="33" t="s">
        <v>319</v>
      </c>
      <c r="H185" s="32" t="s">
        <v>463</v>
      </c>
      <c r="I185" s="33" t="s">
        <v>84</v>
      </c>
      <c r="J185" s="33">
        <v>9880</v>
      </c>
      <c r="K185" s="33">
        <v>53101802</v>
      </c>
      <c r="L185" s="33" t="s">
        <v>11</v>
      </c>
      <c r="M185" s="32">
        <v>30</v>
      </c>
      <c r="N185" s="37"/>
      <c r="O185" s="38">
        <f t="shared" si="2"/>
        <v>0</v>
      </c>
    </row>
    <row r="186" spans="2:15" ht="126" x14ac:dyDescent="0.4">
      <c r="B186" s="32">
        <v>178</v>
      </c>
      <c r="C186" s="32">
        <v>1000209389</v>
      </c>
      <c r="D186" s="32" t="s">
        <v>317</v>
      </c>
      <c r="E186" s="34" t="s">
        <v>464</v>
      </c>
      <c r="F186" s="35" t="s">
        <v>454</v>
      </c>
      <c r="G186" s="33" t="s">
        <v>319</v>
      </c>
      <c r="H186" s="32" t="s">
        <v>465</v>
      </c>
      <c r="I186" s="33" t="s">
        <v>84</v>
      </c>
      <c r="J186" s="33">
        <v>9880</v>
      </c>
      <c r="K186" s="33">
        <v>53101802</v>
      </c>
      <c r="L186" s="33" t="s">
        <v>11</v>
      </c>
      <c r="M186" s="32">
        <v>60</v>
      </c>
      <c r="N186" s="37"/>
      <c r="O186" s="38">
        <f t="shared" si="2"/>
        <v>0</v>
      </c>
    </row>
    <row r="187" spans="2:15" ht="126" x14ac:dyDescent="0.4">
      <c r="B187" s="32">
        <v>179</v>
      </c>
      <c r="C187" s="32">
        <v>1000209390</v>
      </c>
      <c r="D187" s="32" t="s">
        <v>317</v>
      </c>
      <c r="E187" s="34" t="s">
        <v>466</v>
      </c>
      <c r="F187" s="35" t="s">
        <v>454</v>
      </c>
      <c r="G187" s="33" t="s">
        <v>319</v>
      </c>
      <c r="H187" s="32" t="s">
        <v>467</v>
      </c>
      <c r="I187" s="33" t="s">
        <v>84</v>
      </c>
      <c r="J187" s="33">
        <v>9880</v>
      </c>
      <c r="K187" s="33">
        <v>53101802</v>
      </c>
      <c r="L187" s="33" t="s">
        <v>11</v>
      </c>
      <c r="M187" s="32">
        <v>30</v>
      </c>
      <c r="N187" s="37"/>
      <c r="O187" s="38">
        <f t="shared" si="2"/>
        <v>0</v>
      </c>
    </row>
    <row r="188" spans="2:15" ht="84" x14ac:dyDescent="0.4">
      <c r="B188" s="32">
        <v>180</v>
      </c>
      <c r="C188" s="32">
        <v>1000197899</v>
      </c>
      <c r="D188" s="32" t="s">
        <v>468</v>
      </c>
      <c r="E188" s="34" t="s">
        <v>469</v>
      </c>
      <c r="F188" s="35" t="s">
        <v>25</v>
      </c>
      <c r="G188" s="32" t="s">
        <v>147</v>
      </c>
      <c r="H188" s="33" t="s">
        <v>470</v>
      </c>
      <c r="I188" s="33" t="s">
        <v>149</v>
      </c>
      <c r="J188" s="33">
        <v>105119</v>
      </c>
      <c r="K188" s="33">
        <v>53101502</v>
      </c>
      <c r="L188" s="33" t="s">
        <v>11</v>
      </c>
      <c r="M188" s="32">
        <v>275</v>
      </c>
      <c r="N188" s="37"/>
      <c r="O188" s="38">
        <f t="shared" si="2"/>
        <v>0</v>
      </c>
    </row>
    <row r="189" spans="2:15" ht="84" x14ac:dyDescent="0.4">
      <c r="B189" s="32">
        <v>181</v>
      </c>
      <c r="C189" s="32">
        <v>1000197900</v>
      </c>
      <c r="D189" s="32" t="s">
        <v>468</v>
      </c>
      <c r="E189" s="34" t="s">
        <v>471</v>
      </c>
      <c r="F189" s="35" t="s">
        <v>25</v>
      </c>
      <c r="G189" s="32" t="s">
        <v>147</v>
      </c>
      <c r="H189" s="33" t="s">
        <v>472</v>
      </c>
      <c r="I189" s="33" t="s">
        <v>149</v>
      </c>
      <c r="J189" s="33">
        <v>105119</v>
      </c>
      <c r="K189" s="33">
        <v>53101502</v>
      </c>
      <c r="L189" s="33" t="s">
        <v>11</v>
      </c>
      <c r="M189" s="32">
        <v>45</v>
      </c>
      <c r="N189" s="37"/>
      <c r="O189" s="38">
        <f t="shared" si="2"/>
        <v>0</v>
      </c>
    </row>
    <row r="190" spans="2:15" ht="84" x14ac:dyDescent="0.4">
      <c r="B190" s="32">
        <v>182</v>
      </c>
      <c r="C190" s="32">
        <v>1000197917</v>
      </c>
      <c r="D190" s="32" t="s">
        <v>468</v>
      </c>
      <c r="E190" s="34" t="s">
        <v>473</v>
      </c>
      <c r="F190" s="35" t="s">
        <v>25</v>
      </c>
      <c r="G190" s="32" t="s">
        <v>147</v>
      </c>
      <c r="H190" s="33" t="s">
        <v>474</v>
      </c>
      <c r="I190" s="33" t="s">
        <v>475</v>
      </c>
      <c r="J190" s="33">
        <v>10036814</v>
      </c>
      <c r="K190" s="33">
        <v>53101504</v>
      </c>
      <c r="L190" s="33" t="s">
        <v>11</v>
      </c>
      <c r="M190" s="32">
        <v>120</v>
      </c>
      <c r="N190" s="37"/>
      <c r="O190" s="38">
        <f t="shared" si="2"/>
        <v>0</v>
      </c>
    </row>
    <row r="191" spans="2:15" ht="84" x14ac:dyDescent="0.4">
      <c r="B191" s="32">
        <v>183</v>
      </c>
      <c r="C191" s="32">
        <v>1000197918</v>
      </c>
      <c r="D191" s="32" t="s">
        <v>468</v>
      </c>
      <c r="E191" s="34" t="s">
        <v>476</v>
      </c>
      <c r="F191" s="35" t="s">
        <v>25</v>
      </c>
      <c r="G191" s="32" t="s">
        <v>147</v>
      </c>
      <c r="H191" s="33" t="s">
        <v>477</v>
      </c>
      <c r="I191" s="33" t="s">
        <v>475</v>
      </c>
      <c r="J191" s="33">
        <v>10036814</v>
      </c>
      <c r="K191" s="33">
        <v>53101504</v>
      </c>
      <c r="L191" s="33" t="s">
        <v>11</v>
      </c>
      <c r="M191" s="32">
        <v>45</v>
      </c>
      <c r="N191" s="37"/>
      <c r="O191" s="38">
        <f t="shared" si="2"/>
        <v>0</v>
      </c>
    </row>
    <row r="192" spans="2:15" ht="147" x14ac:dyDescent="0.4">
      <c r="B192" s="32">
        <v>184</v>
      </c>
      <c r="C192" s="33">
        <v>1000197923</v>
      </c>
      <c r="D192" s="32" t="s">
        <v>468</v>
      </c>
      <c r="E192" s="34" t="s">
        <v>478</v>
      </c>
      <c r="F192" s="35" t="s">
        <v>25</v>
      </c>
      <c r="G192" s="32" t="s">
        <v>147</v>
      </c>
      <c r="H192" s="33" t="s">
        <v>479</v>
      </c>
      <c r="I192" s="33" t="s">
        <v>149</v>
      </c>
      <c r="J192" s="33" t="s">
        <v>480</v>
      </c>
      <c r="K192" s="33">
        <v>53101502</v>
      </c>
      <c r="L192" s="33" t="s">
        <v>11</v>
      </c>
      <c r="M192" s="32">
        <v>300</v>
      </c>
      <c r="N192" s="37"/>
      <c r="O192" s="38">
        <f t="shared" si="2"/>
        <v>0</v>
      </c>
    </row>
    <row r="193" spans="2:15" ht="147" x14ac:dyDescent="0.4">
      <c r="B193" s="32">
        <v>185</v>
      </c>
      <c r="C193" s="33">
        <v>1000197924</v>
      </c>
      <c r="D193" s="32" t="s">
        <v>468</v>
      </c>
      <c r="E193" s="34" t="s">
        <v>481</v>
      </c>
      <c r="F193" s="35" t="s">
        <v>25</v>
      </c>
      <c r="G193" s="32" t="s">
        <v>147</v>
      </c>
      <c r="H193" s="33" t="s">
        <v>482</v>
      </c>
      <c r="I193" s="33" t="s">
        <v>149</v>
      </c>
      <c r="J193" s="33" t="s">
        <v>480</v>
      </c>
      <c r="K193" s="33">
        <v>53101502</v>
      </c>
      <c r="L193" s="33" t="s">
        <v>11</v>
      </c>
      <c r="M193" s="32">
        <v>100</v>
      </c>
      <c r="N193" s="37"/>
      <c r="O193" s="38">
        <f t="shared" si="2"/>
        <v>0</v>
      </c>
    </row>
    <row r="194" spans="2:15" ht="126" x14ac:dyDescent="0.4">
      <c r="B194" s="32">
        <v>186</v>
      </c>
      <c r="C194" s="32">
        <v>1000209392</v>
      </c>
      <c r="D194" s="32" t="s">
        <v>468</v>
      </c>
      <c r="E194" s="35" t="s">
        <v>483</v>
      </c>
      <c r="F194" s="35" t="s">
        <v>25</v>
      </c>
      <c r="G194" s="32" t="s">
        <v>147</v>
      </c>
      <c r="H194" s="33" t="s">
        <v>484</v>
      </c>
      <c r="I194" s="33" t="s">
        <v>149</v>
      </c>
      <c r="J194" s="33">
        <v>102291</v>
      </c>
      <c r="K194" s="33">
        <v>53101502</v>
      </c>
      <c r="L194" s="33" t="s">
        <v>11</v>
      </c>
      <c r="M194" s="32">
        <v>600</v>
      </c>
      <c r="N194" s="37"/>
      <c r="O194" s="38">
        <f t="shared" si="2"/>
        <v>0</v>
      </c>
    </row>
    <row r="195" spans="2:15" ht="126" x14ac:dyDescent="0.4">
      <c r="B195" s="32">
        <v>187</v>
      </c>
      <c r="C195" s="32">
        <v>1000209393</v>
      </c>
      <c r="D195" s="32" t="s">
        <v>468</v>
      </c>
      <c r="E195" s="35" t="s">
        <v>485</v>
      </c>
      <c r="F195" s="35" t="s">
        <v>25</v>
      </c>
      <c r="G195" s="32" t="s">
        <v>147</v>
      </c>
      <c r="H195" s="33" t="s">
        <v>486</v>
      </c>
      <c r="I195" s="33" t="s">
        <v>149</v>
      </c>
      <c r="J195" s="33">
        <v>102291</v>
      </c>
      <c r="K195" s="33">
        <v>53101502</v>
      </c>
      <c r="L195" s="33" t="s">
        <v>11</v>
      </c>
      <c r="M195" s="32">
        <v>200</v>
      </c>
      <c r="N195" s="37"/>
      <c r="O195" s="38">
        <f t="shared" si="2"/>
        <v>0</v>
      </c>
    </row>
    <row r="196" spans="2:15" ht="63" x14ac:dyDescent="0.4">
      <c r="B196" s="32">
        <v>188</v>
      </c>
      <c r="C196" s="32">
        <v>1000209455</v>
      </c>
      <c r="D196" s="32" t="s">
        <v>468</v>
      </c>
      <c r="E196" s="34" t="s">
        <v>487</v>
      </c>
      <c r="F196" s="35" t="s">
        <v>25</v>
      </c>
      <c r="G196" s="32" t="s">
        <v>147</v>
      </c>
      <c r="H196" s="33" t="s">
        <v>488</v>
      </c>
      <c r="I196" s="44" t="s">
        <v>489</v>
      </c>
      <c r="J196" s="33" t="s">
        <v>490</v>
      </c>
      <c r="K196" s="33">
        <v>53101504</v>
      </c>
      <c r="L196" s="33" t="s">
        <v>11</v>
      </c>
      <c r="M196" s="32">
        <v>100</v>
      </c>
      <c r="N196" s="37"/>
      <c r="O196" s="38">
        <f t="shared" si="2"/>
        <v>0</v>
      </c>
    </row>
    <row r="197" spans="2:15" ht="84" x14ac:dyDescent="0.4">
      <c r="B197" s="32">
        <v>189</v>
      </c>
      <c r="C197" s="32">
        <v>1000209456</v>
      </c>
      <c r="D197" s="32" t="s">
        <v>468</v>
      </c>
      <c r="E197" s="53" t="s">
        <v>491</v>
      </c>
      <c r="F197" s="35" t="s">
        <v>25</v>
      </c>
      <c r="G197" s="41" t="s">
        <v>147</v>
      </c>
      <c r="H197" s="44" t="s">
        <v>492</v>
      </c>
      <c r="I197" s="44" t="s">
        <v>489</v>
      </c>
      <c r="J197" s="44" t="s">
        <v>493</v>
      </c>
      <c r="K197" s="44">
        <v>53101504</v>
      </c>
      <c r="L197" s="33" t="s">
        <v>11</v>
      </c>
      <c r="M197" s="41">
        <v>125</v>
      </c>
      <c r="N197" s="37"/>
      <c r="O197" s="38">
        <f t="shared" si="2"/>
        <v>0</v>
      </c>
    </row>
    <row r="198" spans="2:15" ht="126" x14ac:dyDescent="0.4">
      <c r="B198" s="32">
        <v>190</v>
      </c>
      <c r="C198" s="32">
        <v>1000209457</v>
      </c>
      <c r="D198" s="33" t="s">
        <v>494</v>
      </c>
      <c r="E198" s="53" t="s">
        <v>495</v>
      </c>
      <c r="F198" s="35" t="s">
        <v>496</v>
      </c>
      <c r="G198" s="41" t="s">
        <v>147</v>
      </c>
      <c r="H198" s="33" t="s">
        <v>497</v>
      </c>
      <c r="I198" s="33" t="s">
        <v>498</v>
      </c>
      <c r="J198" s="33" t="s">
        <v>499</v>
      </c>
      <c r="K198" s="33">
        <v>53101702</v>
      </c>
      <c r="L198" s="33" t="s">
        <v>11</v>
      </c>
      <c r="M198" s="32">
        <v>50</v>
      </c>
      <c r="N198" s="37"/>
      <c r="O198" s="38">
        <f t="shared" si="2"/>
        <v>0</v>
      </c>
    </row>
    <row r="199" spans="2:15" ht="126" x14ac:dyDescent="0.4">
      <c r="B199" s="32">
        <v>191</v>
      </c>
      <c r="C199" s="32">
        <v>1000209458</v>
      </c>
      <c r="D199" s="33" t="s">
        <v>494</v>
      </c>
      <c r="E199" s="53" t="s">
        <v>500</v>
      </c>
      <c r="F199" s="35" t="s">
        <v>496</v>
      </c>
      <c r="G199" s="41" t="s">
        <v>147</v>
      </c>
      <c r="H199" s="33" t="s">
        <v>160</v>
      </c>
      <c r="I199" s="49" t="s">
        <v>498</v>
      </c>
      <c r="J199" s="33" t="s">
        <v>501</v>
      </c>
      <c r="K199" s="33">
        <v>53101704</v>
      </c>
      <c r="L199" s="33" t="s">
        <v>11</v>
      </c>
      <c r="M199" s="32">
        <v>5</v>
      </c>
      <c r="N199" s="37"/>
      <c r="O199" s="38">
        <f t="shared" si="2"/>
        <v>0</v>
      </c>
    </row>
    <row r="200" spans="2:15" ht="126" x14ac:dyDescent="0.4">
      <c r="B200" s="32">
        <v>192</v>
      </c>
      <c r="C200" s="33">
        <v>1000209474</v>
      </c>
      <c r="D200" s="33" t="s">
        <v>494</v>
      </c>
      <c r="E200" s="53" t="s">
        <v>502</v>
      </c>
      <c r="F200" s="35" t="s">
        <v>496</v>
      </c>
      <c r="G200" s="41" t="s">
        <v>147</v>
      </c>
      <c r="H200" s="33" t="s">
        <v>503</v>
      </c>
      <c r="I200" s="32" t="s">
        <v>498</v>
      </c>
      <c r="J200" s="33" t="s">
        <v>504</v>
      </c>
      <c r="K200" s="33">
        <v>53101702</v>
      </c>
      <c r="L200" s="33"/>
      <c r="M200" s="32">
        <v>300</v>
      </c>
      <c r="N200" s="37"/>
      <c r="O200" s="38">
        <f t="shared" si="2"/>
        <v>0</v>
      </c>
    </row>
    <row r="201" spans="2:15" ht="126" x14ac:dyDescent="0.4">
      <c r="B201" s="32">
        <v>193</v>
      </c>
      <c r="C201" s="33">
        <v>1000209475</v>
      </c>
      <c r="D201" s="33" t="s">
        <v>494</v>
      </c>
      <c r="E201" s="53" t="s">
        <v>505</v>
      </c>
      <c r="F201" s="35" t="s">
        <v>496</v>
      </c>
      <c r="G201" s="41" t="s">
        <v>147</v>
      </c>
      <c r="H201" s="33" t="s">
        <v>292</v>
      </c>
      <c r="I201" s="32" t="s">
        <v>498</v>
      </c>
      <c r="J201" s="33" t="s">
        <v>504</v>
      </c>
      <c r="K201" s="33">
        <v>53101702</v>
      </c>
      <c r="L201" s="33"/>
      <c r="M201" s="32">
        <v>150</v>
      </c>
      <c r="N201" s="37"/>
      <c r="O201" s="38">
        <f t="shared" si="2"/>
        <v>0</v>
      </c>
    </row>
    <row r="202" spans="2:15" ht="336" x14ac:dyDescent="0.4">
      <c r="B202" s="32">
        <v>194</v>
      </c>
      <c r="C202" s="33">
        <v>1000198009</v>
      </c>
      <c r="D202" s="33" t="s">
        <v>494</v>
      </c>
      <c r="E202" s="34" t="s">
        <v>506</v>
      </c>
      <c r="F202" s="56" t="s">
        <v>507</v>
      </c>
      <c r="G202" s="41" t="s">
        <v>147</v>
      </c>
      <c r="H202" s="33" t="s">
        <v>508</v>
      </c>
      <c r="I202" s="33" t="s">
        <v>294</v>
      </c>
      <c r="J202" s="33" t="s">
        <v>509</v>
      </c>
      <c r="K202" s="40" t="s">
        <v>510</v>
      </c>
      <c r="L202" s="33" t="s">
        <v>11</v>
      </c>
      <c r="M202" s="32">
        <v>100</v>
      </c>
      <c r="N202" s="37"/>
      <c r="O202" s="38">
        <f t="shared" ref="O202:O265" si="3">M202*N202</f>
        <v>0</v>
      </c>
    </row>
    <row r="203" spans="2:15" ht="336" x14ac:dyDescent="0.4">
      <c r="B203" s="32">
        <v>195</v>
      </c>
      <c r="C203" s="32">
        <v>1000198008</v>
      </c>
      <c r="D203" s="33" t="s">
        <v>494</v>
      </c>
      <c r="E203" s="34" t="s">
        <v>511</v>
      </c>
      <c r="F203" s="56" t="s">
        <v>507</v>
      </c>
      <c r="G203" s="41" t="s">
        <v>147</v>
      </c>
      <c r="H203" s="33" t="s">
        <v>512</v>
      </c>
      <c r="I203" s="33" t="s">
        <v>294</v>
      </c>
      <c r="J203" s="33" t="s">
        <v>509</v>
      </c>
      <c r="K203" s="40" t="s">
        <v>510</v>
      </c>
      <c r="L203" s="33" t="s">
        <v>11</v>
      </c>
      <c r="M203" s="32">
        <v>125</v>
      </c>
      <c r="N203" s="37"/>
      <c r="O203" s="38">
        <f t="shared" si="3"/>
        <v>0</v>
      </c>
    </row>
    <row r="204" spans="2:15" ht="126" x14ac:dyDescent="0.4">
      <c r="B204" s="32">
        <v>196</v>
      </c>
      <c r="C204" s="32">
        <v>1000209394</v>
      </c>
      <c r="D204" s="33" t="s">
        <v>494</v>
      </c>
      <c r="E204" s="53" t="s">
        <v>513</v>
      </c>
      <c r="F204" s="35" t="s">
        <v>496</v>
      </c>
      <c r="G204" s="41" t="s">
        <v>147</v>
      </c>
      <c r="H204" s="33" t="s">
        <v>160</v>
      </c>
      <c r="I204" s="33" t="s">
        <v>514</v>
      </c>
      <c r="J204" s="33">
        <v>119</v>
      </c>
      <c r="K204" s="33">
        <v>53101704</v>
      </c>
      <c r="L204" s="33" t="s">
        <v>11</v>
      </c>
      <c r="M204" s="32">
        <v>40</v>
      </c>
      <c r="N204" s="37"/>
      <c r="O204" s="38">
        <f t="shared" si="3"/>
        <v>0</v>
      </c>
    </row>
    <row r="205" spans="2:15" ht="126" x14ac:dyDescent="0.4">
      <c r="B205" s="32">
        <v>197</v>
      </c>
      <c r="C205" s="32">
        <v>1000209395</v>
      </c>
      <c r="D205" s="33" t="s">
        <v>494</v>
      </c>
      <c r="E205" s="53" t="s">
        <v>515</v>
      </c>
      <c r="F205" s="35" t="s">
        <v>496</v>
      </c>
      <c r="G205" s="41" t="s">
        <v>147</v>
      </c>
      <c r="H205" s="33" t="s">
        <v>95</v>
      </c>
      <c r="I205" s="33" t="s">
        <v>514</v>
      </c>
      <c r="J205" s="33">
        <v>119</v>
      </c>
      <c r="K205" s="33">
        <v>53101704</v>
      </c>
      <c r="L205" s="33" t="s">
        <v>11</v>
      </c>
      <c r="M205" s="32">
        <v>35</v>
      </c>
      <c r="N205" s="37"/>
      <c r="O205" s="38">
        <f t="shared" si="3"/>
        <v>0</v>
      </c>
    </row>
    <row r="206" spans="2:15" ht="126" x14ac:dyDescent="0.4">
      <c r="B206" s="32">
        <v>198</v>
      </c>
      <c r="C206" s="32">
        <v>1000209396</v>
      </c>
      <c r="D206" s="33" t="s">
        <v>494</v>
      </c>
      <c r="E206" s="53" t="s">
        <v>516</v>
      </c>
      <c r="F206" s="35" t="s">
        <v>496</v>
      </c>
      <c r="G206" s="41" t="s">
        <v>147</v>
      </c>
      <c r="H206" s="33" t="s">
        <v>160</v>
      </c>
      <c r="I206" s="33" t="s">
        <v>514</v>
      </c>
      <c r="J206" s="33">
        <v>7071</v>
      </c>
      <c r="K206" s="33">
        <v>53101704</v>
      </c>
      <c r="L206" s="33" t="s">
        <v>11</v>
      </c>
      <c r="M206" s="32">
        <v>45</v>
      </c>
      <c r="N206" s="37"/>
      <c r="O206" s="38">
        <f t="shared" si="3"/>
        <v>0</v>
      </c>
    </row>
    <row r="207" spans="2:15" ht="126" x14ac:dyDescent="0.4">
      <c r="B207" s="32">
        <v>199</v>
      </c>
      <c r="C207" s="32">
        <v>1000209397</v>
      </c>
      <c r="D207" s="33" t="s">
        <v>494</v>
      </c>
      <c r="E207" s="53" t="s">
        <v>517</v>
      </c>
      <c r="F207" s="35" t="s">
        <v>496</v>
      </c>
      <c r="G207" s="41" t="s">
        <v>147</v>
      </c>
      <c r="H207" s="33" t="s">
        <v>95</v>
      </c>
      <c r="I207" s="33" t="s">
        <v>514</v>
      </c>
      <c r="J207" s="33">
        <v>7071</v>
      </c>
      <c r="K207" s="33">
        <v>53101704</v>
      </c>
      <c r="L207" s="33" t="s">
        <v>11</v>
      </c>
      <c r="M207" s="32">
        <v>40</v>
      </c>
      <c r="N207" s="37"/>
      <c r="O207" s="38">
        <f t="shared" si="3"/>
        <v>0</v>
      </c>
    </row>
    <row r="208" spans="2:15" ht="126" x14ac:dyDescent="0.4">
      <c r="B208" s="32">
        <v>200</v>
      </c>
      <c r="C208" s="32">
        <v>1000209398</v>
      </c>
      <c r="D208" s="33" t="s">
        <v>494</v>
      </c>
      <c r="E208" s="53" t="s">
        <v>518</v>
      </c>
      <c r="F208" s="35" t="s">
        <v>519</v>
      </c>
      <c r="G208" s="41" t="s">
        <v>147</v>
      </c>
      <c r="H208" s="33" t="s">
        <v>91</v>
      </c>
      <c r="I208" s="33" t="s">
        <v>520</v>
      </c>
      <c r="J208" s="33" t="s">
        <v>521</v>
      </c>
      <c r="K208" s="33">
        <v>53101702</v>
      </c>
      <c r="L208" s="33" t="s">
        <v>11</v>
      </c>
      <c r="M208" s="32">
        <v>350</v>
      </c>
      <c r="N208" s="37"/>
      <c r="O208" s="38">
        <f t="shared" si="3"/>
        <v>0</v>
      </c>
    </row>
    <row r="209" spans="2:15" ht="126" x14ac:dyDescent="0.4">
      <c r="B209" s="32">
        <v>201</v>
      </c>
      <c r="C209" s="32">
        <v>1000209399</v>
      </c>
      <c r="D209" s="33" t="s">
        <v>494</v>
      </c>
      <c r="E209" s="53" t="s">
        <v>522</v>
      </c>
      <c r="F209" s="35" t="s">
        <v>519</v>
      </c>
      <c r="G209" s="41" t="s">
        <v>147</v>
      </c>
      <c r="H209" s="33" t="s">
        <v>144</v>
      </c>
      <c r="I209" s="33" t="s">
        <v>520</v>
      </c>
      <c r="J209" s="33" t="s">
        <v>521</v>
      </c>
      <c r="K209" s="33">
        <v>53101702</v>
      </c>
      <c r="L209" s="33" t="s">
        <v>11</v>
      </c>
      <c r="M209" s="32">
        <v>100</v>
      </c>
      <c r="N209" s="37"/>
      <c r="O209" s="38">
        <f t="shared" si="3"/>
        <v>0</v>
      </c>
    </row>
    <row r="210" spans="2:15" ht="126" x14ac:dyDescent="0.4">
      <c r="B210" s="32">
        <v>202</v>
      </c>
      <c r="C210" s="32">
        <v>1000209400</v>
      </c>
      <c r="D210" s="33" t="s">
        <v>494</v>
      </c>
      <c r="E210" s="53" t="s">
        <v>523</v>
      </c>
      <c r="F210" s="35" t="s">
        <v>519</v>
      </c>
      <c r="G210" s="41" t="s">
        <v>147</v>
      </c>
      <c r="H210" s="33" t="s">
        <v>267</v>
      </c>
      <c r="I210" s="33" t="s">
        <v>520</v>
      </c>
      <c r="J210" s="33" t="s">
        <v>521</v>
      </c>
      <c r="K210" s="33">
        <v>53101702</v>
      </c>
      <c r="L210" s="33" t="s">
        <v>11</v>
      </c>
      <c r="M210" s="32">
        <v>50</v>
      </c>
      <c r="N210" s="37"/>
      <c r="O210" s="38">
        <f t="shared" si="3"/>
        <v>0</v>
      </c>
    </row>
    <row r="211" spans="2:15" ht="126" x14ac:dyDescent="0.4">
      <c r="B211" s="32">
        <v>203</v>
      </c>
      <c r="C211" s="32">
        <v>1000209510</v>
      </c>
      <c r="D211" s="33" t="s">
        <v>494</v>
      </c>
      <c r="E211" s="53" t="s">
        <v>524</v>
      </c>
      <c r="F211" s="35" t="s">
        <v>519</v>
      </c>
      <c r="G211" s="41" t="s">
        <v>147</v>
      </c>
      <c r="H211" s="33" t="s">
        <v>91</v>
      </c>
      <c r="I211" s="33" t="s">
        <v>520</v>
      </c>
      <c r="J211" s="33" t="s">
        <v>525</v>
      </c>
      <c r="K211" s="33">
        <v>53101704</v>
      </c>
      <c r="L211" s="33" t="s">
        <v>11</v>
      </c>
      <c r="M211" s="32">
        <v>75</v>
      </c>
      <c r="N211" s="37"/>
      <c r="O211" s="38">
        <f t="shared" si="3"/>
        <v>0</v>
      </c>
    </row>
    <row r="212" spans="2:15" ht="126" x14ac:dyDescent="0.4">
      <c r="B212" s="32">
        <v>204</v>
      </c>
      <c r="C212" s="32">
        <v>1000209511</v>
      </c>
      <c r="D212" s="33" t="s">
        <v>494</v>
      </c>
      <c r="E212" s="53" t="s">
        <v>526</v>
      </c>
      <c r="F212" s="35" t="s">
        <v>519</v>
      </c>
      <c r="G212" s="41" t="s">
        <v>147</v>
      </c>
      <c r="H212" s="33" t="s">
        <v>144</v>
      </c>
      <c r="I212" s="33" t="s">
        <v>520</v>
      </c>
      <c r="J212" s="33" t="s">
        <v>525</v>
      </c>
      <c r="K212" s="33">
        <v>53101704</v>
      </c>
      <c r="L212" s="33" t="s">
        <v>11</v>
      </c>
      <c r="M212" s="32">
        <v>25</v>
      </c>
      <c r="N212" s="37"/>
      <c r="O212" s="38">
        <f t="shared" si="3"/>
        <v>0</v>
      </c>
    </row>
    <row r="213" spans="2:15" ht="126" x14ac:dyDescent="0.4">
      <c r="B213" s="32">
        <v>205</v>
      </c>
      <c r="C213" s="32">
        <v>1000209401</v>
      </c>
      <c r="D213" s="33" t="s">
        <v>494</v>
      </c>
      <c r="E213" s="53" t="s">
        <v>527</v>
      </c>
      <c r="F213" s="35" t="s">
        <v>496</v>
      </c>
      <c r="G213" s="41" t="s">
        <v>147</v>
      </c>
      <c r="H213" s="33" t="s">
        <v>160</v>
      </c>
      <c r="I213" s="33" t="s">
        <v>528</v>
      </c>
      <c r="J213" s="33">
        <v>18500</v>
      </c>
      <c r="K213" s="33">
        <v>53101702</v>
      </c>
      <c r="L213" s="33" t="s">
        <v>11</v>
      </c>
      <c r="M213" s="32">
        <v>50</v>
      </c>
      <c r="N213" s="37"/>
      <c r="O213" s="38">
        <f t="shared" si="3"/>
        <v>0</v>
      </c>
    </row>
    <row r="214" spans="2:15" ht="126" x14ac:dyDescent="0.4">
      <c r="B214" s="32">
        <v>206</v>
      </c>
      <c r="C214" s="32">
        <v>1000209402</v>
      </c>
      <c r="D214" s="33" t="s">
        <v>494</v>
      </c>
      <c r="E214" s="53" t="s">
        <v>529</v>
      </c>
      <c r="F214" s="35" t="s">
        <v>496</v>
      </c>
      <c r="G214" s="41" t="s">
        <v>147</v>
      </c>
      <c r="H214" s="33" t="s">
        <v>95</v>
      </c>
      <c r="I214" s="33" t="s">
        <v>528</v>
      </c>
      <c r="J214" s="33">
        <v>18500</v>
      </c>
      <c r="K214" s="33">
        <v>53101702</v>
      </c>
      <c r="L214" s="33" t="s">
        <v>11</v>
      </c>
      <c r="M214" s="32">
        <v>100</v>
      </c>
      <c r="N214" s="37"/>
      <c r="O214" s="38">
        <f t="shared" si="3"/>
        <v>0</v>
      </c>
    </row>
    <row r="215" spans="2:15" ht="126" x14ac:dyDescent="0.4">
      <c r="B215" s="32">
        <v>207</v>
      </c>
      <c r="C215" s="32">
        <v>1000209403</v>
      </c>
      <c r="D215" s="33" t="s">
        <v>494</v>
      </c>
      <c r="E215" s="53" t="s">
        <v>530</v>
      </c>
      <c r="F215" s="35" t="s">
        <v>496</v>
      </c>
      <c r="G215" s="41" t="s">
        <v>147</v>
      </c>
      <c r="H215" s="33" t="s">
        <v>531</v>
      </c>
      <c r="I215" s="33" t="s">
        <v>528</v>
      </c>
      <c r="J215" s="33">
        <v>18500</v>
      </c>
      <c r="K215" s="33">
        <v>53101702</v>
      </c>
      <c r="L215" s="33" t="s">
        <v>11</v>
      </c>
      <c r="M215" s="32">
        <v>35</v>
      </c>
      <c r="N215" s="37"/>
      <c r="O215" s="38">
        <f t="shared" si="3"/>
        <v>0</v>
      </c>
    </row>
    <row r="216" spans="2:15" ht="126" x14ac:dyDescent="0.4">
      <c r="B216" s="32">
        <v>208</v>
      </c>
      <c r="C216" s="33">
        <v>1000198316</v>
      </c>
      <c r="D216" s="33" t="s">
        <v>494</v>
      </c>
      <c r="E216" s="53" t="s">
        <v>532</v>
      </c>
      <c r="F216" s="35" t="s">
        <v>533</v>
      </c>
      <c r="G216" s="41" t="s">
        <v>147</v>
      </c>
      <c r="H216" s="33" t="s">
        <v>160</v>
      </c>
      <c r="I216" s="33" t="s">
        <v>161</v>
      </c>
      <c r="J216" s="33" t="s">
        <v>534</v>
      </c>
      <c r="K216" s="33">
        <v>53101702</v>
      </c>
      <c r="L216" s="33" t="s">
        <v>11</v>
      </c>
      <c r="M216" s="32">
        <v>55</v>
      </c>
      <c r="N216" s="37"/>
      <c r="O216" s="38">
        <f t="shared" si="3"/>
        <v>0</v>
      </c>
    </row>
    <row r="217" spans="2:15" ht="126" x14ac:dyDescent="0.4">
      <c r="B217" s="32">
        <v>209</v>
      </c>
      <c r="C217" s="33">
        <v>1000198317</v>
      </c>
      <c r="D217" s="33" t="s">
        <v>494</v>
      </c>
      <c r="E217" s="53" t="s">
        <v>535</v>
      </c>
      <c r="F217" s="35" t="s">
        <v>533</v>
      </c>
      <c r="G217" s="41" t="s">
        <v>147</v>
      </c>
      <c r="H217" s="33" t="s">
        <v>144</v>
      </c>
      <c r="I217" s="33" t="s">
        <v>161</v>
      </c>
      <c r="J217" s="33" t="s">
        <v>534</v>
      </c>
      <c r="K217" s="33">
        <v>53101702</v>
      </c>
      <c r="L217" s="33" t="s">
        <v>11</v>
      </c>
      <c r="M217" s="32">
        <v>110</v>
      </c>
      <c r="N217" s="37"/>
      <c r="O217" s="38">
        <f t="shared" si="3"/>
        <v>0</v>
      </c>
    </row>
    <row r="218" spans="2:15" ht="126" x14ac:dyDescent="0.4">
      <c r="B218" s="32">
        <v>210</v>
      </c>
      <c r="C218" s="33">
        <v>1000198318</v>
      </c>
      <c r="D218" s="33" t="s">
        <v>494</v>
      </c>
      <c r="E218" s="53" t="s">
        <v>536</v>
      </c>
      <c r="F218" s="35" t="s">
        <v>533</v>
      </c>
      <c r="G218" s="41" t="s">
        <v>147</v>
      </c>
      <c r="H218" s="33" t="s">
        <v>267</v>
      </c>
      <c r="I218" s="33" t="s">
        <v>161</v>
      </c>
      <c r="J218" s="33" t="s">
        <v>534</v>
      </c>
      <c r="K218" s="33">
        <v>53101702</v>
      </c>
      <c r="L218" s="33" t="s">
        <v>11</v>
      </c>
      <c r="M218" s="32">
        <v>35</v>
      </c>
      <c r="N218" s="37"/>
      <c r="O218" s="38">
        <f t="shared" si="3"/>
        <v>0</v>
      </c>
    </row>
    <row r="219" spans="2:15" ht="126" x14ac:dyDescent="0.4">
      <c r="B219" s="32">
        <v>211</v>
      </c>
      <c r="C219" s="33">
        <v>1000198319</v>
      </c>
      <c r="D219" s="33" t="s">
        <v>494</v>
      </c>
      <c r="E219" s="53" t="s">
        <v>537</v>
      </c>
      <c r="F219" s="35" t="s">
        <v>533</v>
      </c>
      <c r="G219" s="41" t="s">
        <v>147</v>
      </c>
      <c r="H219" s="33" t="s">
        <v>538</v>
      </c>
      <c r="I219" s="33" t="s">
        <v>161</v>
      </c>
      <c r="J219" s="33" t="s">
        <v>534</v>
      </c>
      <c r="K219" s="33">
        <v>53101702</v>
      </c>
      <c r="L219" s="33" t="s">
        <v>11</v>
      </c>
      <c r="M219" s="32">
        <v>15</v>
      </c>
      <c r="N219" s="37"/>
      <c r="O219" s="38">
        <f t="shared" si="3"/>
        <v>0</v>
      </c>
    </row>
    <row r="220" spans="2:15" ht="63" x14ac:dyDescent="0.4">
      <c r="B220" s="32">
        <v>212</v>
      </c>
      <c r="C220" s="32">
        <v>1000198285</v>
      </c>
      <c r="D220" s="32" t="s">
        <v>539</v>
      </c>
      <c r="E220" s="53" t="s">
        <v>540</v>
      </c>
      <c r="F220" s="35" t="s">
        <v>541</v>
      </c>
      <c r="G220" s="33" t="s">
        <v>542</v>
      </c>
      <c r="H220" s="33" t="s">
        <v>91</v>
      </c>
      <c r="I220" s="33" t="s">
        <v>543</v>
      </c>
      <c r="J220" s="33" t="s">
        <v>544</v>
      </c>
      <c r="K220" s="33">
        <v>53101602</v>
      </c>
      <c r="L220" s="33" t="s">
        <v>11</v>
      </c>
      <c r="M220" s="32">
        <v>70</v>
      </c>
      <c r="N220" s="37"/>
      <c r="O220" s="38">
        <f t="shared" si="3"/>
        <v>0</v>
      </c>
    </row>
    <row r="221" spans="2:15" ht="63" x14ac:dyDescent="0.4">
      <c r="B221" s="32">
        <v>213</v>
      </c>
      <c r="C221" s="32">
        <v>1000198286</v>
      </c>
      <c r="D221" s="32" t="s">
        <v>539</v>
      </c>
      <c r="E221" s="53" t="s">
        <v>545</v>
      </c>
      <c r="F221" s="35" t="s">
        <v>541</v>
      </c>
      <c r="G221" s="33" t="s">
        <v>542</v>
      </c>
      <c r="H221" s="33" t="s">
        <v>144</v>
      </c>
      <c r="I221" s="33" t="s">
        <v>543</v>
      </c>
      <c r="J221" s="33" t="s">
        <v>544</v>
      </c>
      <c r="K221" s="33">
        <v>53101602</v>
      </c>
      <c r="L221" s="33" t="s">
        <v>11</v>
      </c>
      <c r="M221" s="32">
        <v>60</v>
      </c>
      <c r="N221" s="37"/>
      <c r="O221" s="38">
        <f t="shared" si="3"/>
        <v>0</v>
      </c>
    </row>
    <row r="222" spans="2:15" ht="63" x14ac:dyDescent="0.4">
      <c r="B222" s="32">
        <v>214</v>
      </c>
      <c r="C222" s="32">
        <v>1000198287</v>
      </c>
      <c r="D222" s="32" t="s">
        <v>539</v>
      </c>
      <c r="E222" s="53" t="s">
        <v>546</v>
      </c>
      <c r="F222" s="35" t="s">
        <v>541</v>
      </c>
      <c r="G222" s="33" t="s">
        <v>542</v>
      </c>
      <c r="H222" s="33" t="s">
        <v>267</v>
      </c>
      <c r="I222" s="33" t="s">
        <v>543</v>
      </c>
      <c r="J222" s="33" t="s">
        <v>544</v>
      </c>
      <c r="K222" s="33">
        <v>53101602</v>
      </c>
      <c r="L222" s="33" t="s">
        <v>11</v>
      </c>
      <c r="M222" s="32">
        <v>30</v>
      </c>
      <c r="N222" s="37"/>
      <c r="O222" s="38">
        <f t="shared" si="3"/>
        <v>0</v>
      </c>
    </row>
    <row r="223" spans="2:15" ht="63" x14ac:dyDescent="0.4">
      <c r="B223" s="32">
        <v>215</v>
      </c>
      <c r="C223" s="32">
        <v>1000198288</v>
      </c>
      <c r="D223" s="32" t="s">
        <v>539</v>
      </c>
      <c r="E223" s="53" t="s">
        <v>547</v>
      </c>
      <c r="F223" s="35" t="s">
        <v>541</v>
      </c>
      <c r="G223" s="33" t="s">
        <v>542</v>
      </c>
      <c r="H223" s="33" t="s">
        <v>538</v>
      </c>
      <c r="I223" s="33" t="s">
        <v>543</v>
      </c>
      <c r="J223" s="33" t="s">
        <v>544</v>
      </c>
      <c r="K223" s="33">
        <v>53101602</v>
      </c>
      <c r="L223" s="33" t="s">
        <v>11</v>
      </c>
      <c r="M223" s="32">
        <v>1</v>
      </c>
      <c r="N223" s="37"/>
      <c r="O223" s="38">
        <f t="shared" si="3"/>
        <v>0</v>
      </c>
    </row>
    <row r="224" spans="2:15" ht="63" x14ac:dyDescent="0.4">
      <c r="B224" s="32">
        <v>216</v>
      </c>
      <c r="C224" s="32">
        <v>1000198289</v>
      </c>
      <c r="D224" s="32" t="s">
        <v>539</v>
      </c>
      <c r="E224" s="53" t="s">
        <v>548</v>
      </c>
      <c r="F224" s="35" t="s">
        <v>541</v>
      </c>
      <c r="G224" s="33" t="s">
        <v>542</v>
      </c>
      <c r="H224" s="33" t="s">
        <v>160</v>
      </c>
      <c r="I224" s="33" t="s">
        <v>543</v>
      </c>
      <c r="J224" s="33" t="s">
        <v>549</v>
      </c>
      <c r="K224" s="33">
        <v>53101604</v>
      </c>
      <c r="L224" s="33" t="s">
        <v>11</v>
      </c>
      <c r="M224" s="32">
        <v>10</v>
      </c>
      <c r="N224" s="37"/>
      <c r="O224" s="38">
        <f t="shared" si="3"/>
        <v>0</v>
      </c>
    </row>
    <row r="225" spans="2:15" ht="63" x14ac:dyDescent="0.4">
      <c r="B225" s="32">
        <v>217</v>
      </c>
      <c r="C225" s="32">
        <v>1000198290</v>
      </c>
      <c r="D225" s="32" t="s">
        <v>539</v>
      </c>
      <c r="E225" s="53" t="s">
        <v>550</v>
      </c>
      <c r="F225" s="35" t="s">
        <v>541</v>
      </c>
      <c r="G225" s="33" t="s">
        <v>542</v>
      </c>
      <c r="H225" s="33" t="s">
        <v>144</v>
      </c>
      <c r="I225" s="33" t="s">
        <v>543</v>
      </c>
      <c r="J225" s="33" t="s">
        <v>549</v>
      </c>
      <c r="K225" s="33">
        <v>53101604</v>
      </c>
      <c r="L225" s="33" t="s">
        <v>11</v>
      </c>
      <c r="M225" s="32">
        <v>5</v>
      </c>
      <c r="N225" s="37"/>
      <c r="O225" s="38">
        <f t="shared" si="3"/>
        <v>0</v>
      </c>
    </row>
    <row r="226" spans="2:15" ht="63" x14ac:dyDescent="0.4">
      <c r="B226" s="32">
        <v>218</v>
      </c>
      <c r="C226" s="32">
        <v>1000198291</v>
      </c>
      <c r="D226" s="32" t="s">
        <v>539</v>
      </c>
      <c r="E226" s="53" t="s">
        <v>551</v>
      </c>
      <c r="F226" s="35" t="s">
        <v>541</v>
      </c>
      <c r="G226" s="33" t="s">
        <v>542</v>
      </c>
      <c r="H226" s="33" t="s">
        <v>91</v>
      </c>
      <c r="I226" s="33" t="s">
        <v>543</v>
      </c>
      <c r="J226" s="33" t="s">
        <v>552</v>
      </c>
      <c r="K226" s="33">
        <v>53101602</v>
      </c>
      <c r="L226" s="33" t="s">
        <v>11</v>
      </c>
      <c r="M226" s="32">
        <v>60</v>
      </c>
      <c r="N226" s="37"/>
      <c r="O226" s="38">
        <f t="shared" si="3"/>
        <v>0</v>
      </c>
    </row>
    <row r="227" spans="2:15" ht="63" x14ac:dyDescent="0.4">
      <c r="B227" s="32">
        <v>219</v>
      </c>
      <c r="C227" s="32">
        <v>1000198292</v>
      </c>
      <c r="D227" s="32" t="s">
        <v>539</v>
      </c>
      <c r="E227" s="53" t="s">
        <v>553</v>
      </c>
      <c r="F227" s="35" t="s">
        <v>541</v>
      </c>
      <c r="G227" s="33" t="s">
        <v>542</v>
      </c>
      <c r="H227" s="33" t="s">
        <v>144</v>
      </c>
      <c r="I227" s="33" t="s">
        <v>543</v>
      </c>
      <c r="J227" s="33" t="s">
        <v>552</v>
      </c>
      <c r="K227" s="33">
        <v>53101602</v>
      </c>
      <c r="L227" s="33" t="s">
        <v>11</v>
      </c>
      <c r="M227" s="32">
        <v>30</v>
      </c>
      <c r="N227" s="37"/>
      <c r="O227" s="38">
        <f t="shared" si="3"/>
        <v>0</v>
      </c>
    </row>
    <row r="228" spans="2:15" ht="63" x14ac:dyDescent="0.4">
      <c r="B228" s="32">
        <v>220</v>
      </c>
      <c r="C228" s="32">
        <v>1000198293</v>
      </c>
      <c r="D228" s="32" t="s">
        <v>539</v>
      </c>
      <c r="E228" s="53" t="s">
        <v>554</v>
      </c>
      <c r="F228" s="35" t="s">
        <v>541</v>
      </c>
      <c r="G228" s="33" t="s">
        <v>542</v>
      </c>
      <c r="H228" s="33" t="s">
        <v>267</v>
      </c>
      <c r="I228" s="33" t="s">
        <v>543</v>
      </c>
      <c r="J228" s="33" t="s">
        <v>552</v>
      </c>
      <c r="K228" s="33">
        <v>53101602</v>
      </c>
      <c r="L228" s="33" t="s">
        <v>11</v>
      </c>
      <c r="M228" s="32">
        <v>1</v>
      </c>
      <c r="N228" s="37"/>
      <c r="O228" s="38">
        <f t="shared" si="3"/>
        <v>0</v>
      </c>
    </row>
    <row r="229" spans="2:15" ht="63" x14ac:dyDescent="0.4">
      <c r="B229" s="32">
        <v>221</v>
      </c>
      <c r="C229" s="32">
        <v>1000198294</v>
      </c>
      <c r="D229" s="32" t="s">
        <v>539</v>
      </c>
      <c r="E229" s="53" t="s">
        <v>555</v>
      </c>
      <c r="F229" s="35" t="s">
        <v>541</v>
      </c>
      <c r="G229" s="33" t="s">
        <v>542</v>
      </c>
      <c r="H229" s="33" t="s">
        <v>538</v>
      </c>
      <c r="I229" s="33" t="s">
        <v>543</v>
      </c>
      <c r="J229" s="33" t="s">
        <v>552</v>
      </c>
      <c r="K229" s="33">
        <v>53101602</v>
      </c>
      <c r="L229" s="33" t="s">
        <v>11</v>
      </c>
      <c r="M229" s="32">
        <v>1</v>
      </c>
      <c r="N229" s="37"/>
      <c r="O229" s="38">
        <f t="shared" si="3"/>
        <v>0</v>
      </c>
    </row>
    <row r="230" spans="2:15" ht="63" x14ac:dyDescent="0.4">
      <c r="B230" s="32">
        <v>222</v>
      </c>
      <c r="C230" s="32">
        <v>1000198295</v>
      </c>
      <c r="D230" s="32" t="s">
        <v>539</v>
      </c>
      <c r="E230" s="53" t="s">
        <v>556</v>
      </c>
      <c r="F230" s="35" t="s">
        <v>541</v>
      </c>
      <c r="G230" s="33" t="s">
        <v>542</v>
      </c>
      <c r="H230" s="33" t="s">
        <v>160</v>
      </c>
      <c r="I230" s="33" t="s">
        <v>543</v>
      </c>
      <c r="J230" s="33" t="s">
        <v>557</v>
      </c>
      <c r="K230" s="33">
        <v>53101604</v>
      </c>
      <c r="L230" s="33" t="s">
        <v>11</v>
      </c>
      <c r="M230" s="32">
        <v>150</v>
      </c>
      <c r="N230" s="37"/>
      <c r="O230" s="38">
        <f t="shared" si="3"/>
        <v>0</v>
      </c>
    </row>
    <row r="231" spans="2:15" ht="63" x14ac:dyDescent="0.4">
      <c r="B231" s="32">
        <v>223</v>
      </c>
      <c r="C231" s="32">
        <v>1000198296</v>
      </c>
      <c r="D231" s="32" t="s">
        <v>539</v>
      </c>
      <c r="E231" s="53" t="s">
        <v>558</v>
      </c>
      <c r="F231" s="35" t="s">
        <v>541</v>
      </c>
      <c r="G231" s="33" t="s">
        <v>542</v>
      </c>
      <c r="H231" s="33" t="s">
        <v>144</v>
      </c>
      <c r="I231" s="33" t="s">
        <v>543</v>
      </c>
      <c r="J231" s="33" t="s">
        <v>557</v>
      </c>
      <c r="K231" s="33">
        <v>53101604</v>
      </c>
      <c r="L231" s="33" t="s">
        <v>11</v>
      </c>
      <c r="M231" s="32">
        <v>5</v>
      </c>
      <c r="N231" s="37"/>
      <c r="O231" s="38">
        <f t="shared" si="3"/>
        <v>0</v>
      </c>
    </row>
    <row r="232" spans="2:15" ht="189" x14ac:dyDescent="0.4">
      <c r="B232" s="32">
        <v>224</v>
      </c>
      <c r="C232" s="57">
        <v>1000198055</v>
      </c>
      <c r="D232" s="32" t="s">
        <v>539</v>
      </c>
      <c r="E232" s="58" t="s">
        <v>559</v>
      </c>
      <c r="F232" s="56" t="s">
        <v>560</v>
      </c>
      <c r="G232" s="57" t="s">
        <v>561</v>
      </c>
      <c r="H232" s="57" t="s">
        <v>562</v>
      </c>
      <c r="I232" s="57" t="s">
        <v>149</v>
      </c>
      <c r="J232" s="57">
        <v>104369</v>
      </c>
      <c r="K232" s="57">
        <v>53101602</v>
      </c>
      <c r="L232" s="33" t="s">
        <v>11</v>
      </c>
      <c r="M232" s="59">
        <v>40</v>
      </c>
      <c r="N232" s="37"/>
      <c r="O232" s="38">
        <f t="shared" si="3"/>
        <v>0</v>
      </c>
    </row>
    <row r="233" spans="2:15" ht="189" x14ac:dyDescent="0.4">
      <c r="B233" s="32">
        <v>225</v>
      </c>
      <c r="C233" s="32">
        <v>1000198052</v>
      </c>
      <c r="D233" s="32" t="s">
        <v>539</v>
      </c>
      <c r="E233" s="34" t="s">
        <v>563</v>
      </c>
      <c r="F233" s="56" t="s">
        <v>560</v>
      </c>
      <c r="G233" s="33" t="s">
        <v>561</v>
      </c>
      <c r="H233" s="50" t="s">
        <v>384</v>
      </c>
      <c r="I233" s="33" t="s">
        <v>149</v>
      </c>
      <c r="J233" s="57">
        <v>104369</v>
      </c>
      <c r="K233" s="33">
        <v>53101602</v>
      </c>
      <c r="L233" s="33" t="s">
        <v>11</v>
      </c>
      <c r="M233" s="59">
        <v>40</v>
      </c>
      <c r="N233" s="37"/>
      <c r="O233" s="38">
        <f t="shared" si="3"/>
        <v>0</v>
      </c>
    </row>
    <row r="234" spans="2:15" ht="189" x14ac:dyDescent="0.4">
      <c r="B234" s="32">
        <v>226</v>
      </c>
      <c r="C234" s="32">
        <v>1000198054</v>
      </c>
      <c r="D234" s="32" t="s">
        <v>539</v>
      </c>
      <c r="E234" s="34" t="s">
        <v>564</v>
      </c>
      <c r="F234" s="56" t="s">
        <v>560</v>
      </c>
      <c r="G234" s="33" t="s">
        <v>561</v>
      </c>
      <c r="H234" s="33" t="s">
        <v>565</v>
      </c>
      <c r="I234" s="33" t="s">
        <v>149</v>
      </c>
      <c r="J234" s="57">
        <v>104369</v>
      </c>
      <c r="K234" s="33">
        <v>53101602</v>
      </c>
      <c r="L234" s="33" t="s">
        <v>11</v>
      </c>
      <c r="M234" s="59">
        <v>40</v>
      </c>
      <c r="N234" s="37"/>
      <c r="O234" s="38">
        <f t="shared" si="3"/>
        <v>0</v>
      </c>
    </row>
    <row r="235" spans="2:15" ht="189" x14ac:dyDescent="0.4">
      <c r="B235" s="32">
        <v>227</v>
      </c>
      <c r="C235" s="32">
        <v>1000198053</v>
      </c>
      <c r="D235" s="32" t="s">
        <v>539</v>
      </c>
      <c r="E235" s="34" t="s">
        <v>566</v>
      </c>
      <c r="F235" s="56" t="s">
        <v>560</v>
      </c>
      <c r="G235" s="33" t="s">
        <v>561</v>
      </c>
      <c r="H235" s="33" t="s">
        <v>567</v>
      </c>
      <c r="I235" s="33" t="s">
        <v>149</v>
      </c>
      <c r="J235" s="57">
        <v>104369</v>
      </c>
      <c r="K235" s="33">
        <v>53101602</v>
      </c>
      <c r="L235" s="33" t="s">
        <v>11</v>
      </c>
      <c r="M235" s="59">
        <v>40</v>
      </c>
      <c r="N235" s="37"/>
      <c r="O235" s="38">
        <f t="shared" si="3"/>
        <v>0</v>
      </c>
    </row>
    <row r="236" spans="2:15" ht="189" x14ac:dyDescent="0.4">
      <c r="B236" s="32">
        <v>228</v>
      </c>
      <c r="C236" s="32">
        <v>1000198026</v>
      </c>
      <c r="D236" s="32" t="s">
        <v>539</v>
      </c>
      <c r="E236" s="34" t="s">
        <v>568</v>
      </c>
      <c r="F236" s="35" t="s">
        <v>569</v>
      </c>
      <c r="G236" s="33" t="s">
        <v>561</v>
      </c>
      <c r="H236" s="33" t="s">
        <v>562</v>
      </c>
      <c r="I236" s="33" t="s">
        <v>149</v>
      </c>
      <c r="J236" s="33">
        <v>104368</v>
      </c>
      <c r="K236" s="33">
        <v>53101602</v>
      </c>
      <c r="L236" s="33" t="s">
        <v>11</v>
      </c>
      <c r="M236" s="59">
        <v>40</v>
      </c>
      <c r="N236" s="37"/>
      <c r="O236" s="38">
        <f t="shared" si="3"/>
        <v>0</v>
      </c>
    </row>
    <row r="237" spans="2:15" ht="189" x14ac:dyDescent="0.4">
      <c r="B237" s="32">
        <v>229</v>
      </c>
      <c r="C237" s="32">
        <v>1000198028</v>
      </c>
      <c r="D237" s="32" t="s">
        <v>539</v>
      </c>
      <c r="E237" s="34" t="s">
        <v>570</v>
      </c>
      <c r="F237" s="35" t="s">
        <v>569</v>
      </c>
      <c r="G237" s="33" t="s">
        <v>561</v>
      </c>
      <c r="H237" s="50" t="s">
        <v>384</v>
      </c>
      <c r="I237" s="33" t="s">
        <v>149</v>
      </c>
      <c r="J237" s="33">
        <v>104368</v>
      </c>
      <c r="K237" s="33">
        <v>53101602</v>
      </c>
      <c r="L237" s="33" t="s">
        <v>11</v>
      </c>
      <c r="M237" s="59">
        <v>40</v>
      </c>
      <c r="N237" s="37"/>
      <c r="O237" s="38">
        <f t="shared" si="3"/>
        <v>0</v>
      </c>
    </row>
    <row r="238" spans="2:15" ht="189" x14ac:dyDescent="0.4">
      <c r="B238" s="32">
        <v>230</v>
      </c>
      <c r="C238" s="32">
        <v>1000198027</v>
      </c>
      <c r="D238" s="32" t="s">
        <v>539</v>
      </c>
      <c r="E238" s="34" t="s">
        <v>571</v>
      </c>
      <c r="F238" s="35" t="s">
        <v>569</v>
      </c>
      <c r="G238" s="33" t="s">
        <v>561</v>
      </c>
      <c r="H238" s="33" t="s">
        <v>565</v>
      </c>
      <c r="I238" s="33" t="s">
        <v>149</v>
      </c>
      <c r="J238" s="33">
        <v>104368</v>
      </c>
      <c r="K238" s="33">
        <v>53101602</v>
      </c>
      <c r="L238" s="33" t="s">
        <v>11</v>
      </c>
      <c r="M238" s="59">
        <v>40</v>
      </c>
      <c r="N238" s="37"/>
      <c r="O238" s="38">
        <f t="shared" si="3"/>
        <v>0</v>
      </c>
    </row>
    <row r="239" spans="2:15" ht="189" x14ac:dyDescent="0.4">
      <c r="B239" s="32">
        <v>231</v>
      </c>
      <c r="C239" s="32">
        <v>1000198025</v>
      </c>
      <c r="D239" s="32" t="s">
        <v>539</v>
      </c>
      <c r="E239" s="34" t="s">
        <v>572</v>
      </c>
      <c r="F239" s="35" t="s">
        <v>569</v>
      </c>
      <c r="G239" s="33" t="s">
        <v>561</v>
      </c>
      <c r="H239" s="33" t="s">
        <v>567</v>
      </c>
      <c r="I239" s="33" t="s">
        <v>149</v>
      </c>
      <c r="J239" s="33">
        <v>104368</v>
      </c>
      <c r="K239" s="33">
        <v>53101602</v>
      </c>
      <c r="L239" s="33" t="s">
        <v>11</v>
      </c>
      <c r="M239" s="59">
        <v>40</v>
      </c>
      <c r="N239" s="37"/>
      <c r="O239" s="38">
        <f t="shared" si="3"/>
        <v>0</v>
      </c>
    </row>
    <row r="240" spans="2:15" ht="189" x14ac:dyDescent="0.4">
      <c r="B240" s="32">
        <v>232</v>
      </c>
      <c r="C240" s="32">
        <v>1000209459</v>
      </c>
      <c r="D240" s="32" t="s">
        <v>539</v>
      </c>
      <c r="E240" s="35" t="s">
        <v>573</v>
      </c>
      <c r="F240" s="35" t="s">
        <v>569</v>
      </c>
      <c r="G240" s="33" t="s">
        <v>561</v>
      </c>
      <c r="H240" s="33" t="s">
        <v>574</v>
      </c>
      <c r="I240" s="33" t="s">
        <v>575</v>
      </c>
      <c r="J240" s="33" t="s">
        <v>576</v>
      </c>
      <c r="K240" s="40" t="s">
        <v>510</v>
      </c>
      <c r="L240" s="33" t="s">
        <v>11</v>
      </c>
      <c r="M240" s="59">
        <v>40</v>
      </c>
      <c r="N240" s="37"/>
      <c r="O240" s="38">
        <f t="shared" si="3"/>
        <v>0</v>
      </c>
    </row>
    <row r="241" spans="2:15" ht="189" x14ac:dyDescent="0.4">
      <c r="B241" s="32">
        <v>233</v>
      </c>
      <c r="C241" s="32">
        <v>1000209460</v>
      </c>
      <c r="D241" s="32" t="s">
        <v>539</v>
      </c>
      <c r="E241" s="35" t="s">
        <v>577</v>
      </c>
      <c r="F241" s="35" t="s">
        <v>569</v>
      </c>
      <c r="G241" s="33" t="s">
        <v>561</v>
      </c>
      <c r="H241" s="33" t="s">
        <v>211</v>
      </c>
      <c r="I241" s="33" t="s">
        <v>575</v>
      </c>
      <c r="J241" s="33" t="s">
        <v>576</v>
      </c>
      <c r="K241" s="40" t="s">
        <v>510</v>
      </c>
      <c r="L241" s="33" t="s">
        <v>11</v>
      </c>
      <c r="M241" s="59">
        <v>40</v>
      </c>
      <c r="N241" s="37"/>
      <c r="O241" s="38">
        <f t="shared" si="3"/>
        <v>0</v>
      </c>
    </row>
    <row r="242" spans="2:15" ht="189" x14ac:dyDescent="0.4">
      <c r="B242" s="32">
        <v>234</v>
      </c>
      <c r="C242" s="32">
        <v>1000209404</v>
      </c>
      <c r="D242" s="32" t="s">
        <v>539</v>
      </c>
      <c r="E242" s="35" t="s">
        <v>578</v>
      </c>
      <c r="F242" s="35" t="s">
        <v>579</v>
      </c>
      <c r="G242" s="33" t="s">
        <v>580</v>
      </c>
      <c r="H242" s="33" t="s">
        <v>581</v>
      </c>
      <c r="I242" s="33" t="s">
        <v>582</v>
      </c>
      <c r="J242" s="33" t="s">
        <v>583</v>
      </c>
      <c r="K242" s="40" t="s">
        <v>510</v>
      </c>
      <c r="L242" s="33" t="s">
        <v>11</v>
      </c>
      <c r="M242" s="32">
        <v>65</v>
      </c>
      <c r="N242" s="37"/>
      <c r="O242" s="38">
        <f t="shared" si="3"/>
        <v>0</v>
      </c>
    </row>
    <row r="243" spans="2:15" ht="189" x14ac:dyDescent="0.4">
      <c r="B243" s="32">
        <v>235</v>
      </c>
      <c r="C243" s="32">
        <v>1000199462</v>
      </c>
      <c r="D243" s="32" t="s">
        <v>539</v>
      </c>
      <c r="E243" s="35" t="s">
        <v>584</v>
      </c>
      <c r="F243" s="35" t="s">
        <v>585</v>
      </c>
      <c r="G243" s="33" t="s">
        <v>561</v>
      </c>
      <c r="H243" s="33" t="s">
        <v>586</v>
      </c>
      <c r="I243" s="33" t="s">
        <v>475</v>
      </c>
      <c r="J243" s="33">
        <v>10032882</v>
      </c>
      <c r="K243" s="40" t="s">
        <v>510</v>
      </c>
      <c r="L243" s="33" t="s">
        <v>11</v>
      </c>
      <c r="M243" s="32">
        <v>15</v>
      </c>
      <c r="N243" s="37"/>
      <c r="O243" s="38">
        <f t="shared" si="3"/>
        <v>0</v>
      </c>
    </row>
    <row r="244" spans="2:15" ht="189" x14ac:dyDescent="0.4">
      <c r="B244" s="32">
        <v>236</v>
      </c>
      <c r="C244" s="32">
        <v>1000199463</v>
      </c>
      <c r="D244" s="32" t="s">
        <v>539</v>
      </c>
      <c r="E244" s="35" t="s">
        <v>587</v>
      </c>
      <c r="F244" s="35" t="s">
        <v>585</v>
      </c>
      <c r="G244" s="33" t="s">
        <v>561</v>
      </c>
      <c r="H244" s="33" t="s">
        <v>588</v>
      </c>
      <c r="I244" s="33" t="s">
        <v>475</v>
      </c>
      <c r="J244" s="33">
        <v>10032882</v>
      </c>
      <c r="K244" s="40" t="s">
        <v>510</v>
      </c>
      <c r="L244" s="33" t="s">
        <v>11</v>
      </c>
      <c r="M244" s="32">
        <v>9</v>
      </c>
      <c r="N244" s="37"/>
      <c r="O244" s="38">
        <f t="shared" si="3"/>
        <v>0</v>
      </c>
    </row>
    <row r="245" spans="2:15" ht="63" x14ac:dyDescent="0.4">
      <c r="B245" s="32">
        <v>237</v>
      </c>
      <c r="C245" s="32">
        <v>1000198297</v>
      </c>
      <c r="D245" s="32" t="s">
        <v>539</v>
      </c>
      <c r="E245" s="53" t="s">
        <v>589</v>
      </c>
      <c r="F245" s="35" t="s">
        <v>533</v>
      </c>
      <c r="G245" s="33" t="s">
        <v>590</v>
      </c>
      <c r="H245" s="33" t="s">
        <v>591</v>
      </c>
      <c r="I245" s="33" t="s">
        <v>592</v>
      </c>
      <c r="J245" s="33">
        <v>5250</v>
      </c>
      <c r="K245" s="33">
        <v>53101602</v>
      </c>
      <c r="L245" s="33" t="s">
        <v>11</v>
      </c>
      <c r="M245" s="32">
        <v>600</v>
      </c>
      <c r="N245" s="37"/>
      <c r="O245" s="38">
        <f t="shared" si="3"/>
        <v>0</v>
      </c>
    </row>
    <row r="246" spans="2:15" ht="63" x14ac:dyDescent="0.4">
      <c r="B246" s="32">
        <v>238</v>
      </c>
      <c r="C246" s="32">
        <v>1000198298</v>
      </c>
      <c r="D246" s="32" t="s">
        <v>539</v>
      </c>
      <c r="E246" s="53" t="s">
        <v>593</v>
      </c>
      <c r="F246" s="35" t="s">
        <v>533</v>
      </c>
      <c r="G246" s="33" t="s">
        <v>590</v>
      </c>
      <c r="H246" s="33" t="s">
        <v>594</v>
      </c>
      <c r="I246" s="33" t="s">
        <v>592</v>
      </c>
      <c r="J246" s="33">
        <v>5250</v>
      </c>
      <c r="K246" s="33">
        <v>53101602</v>
      </c>
      <c r="L246" s="33" t="s">
        <v>11</v>
      </c>
      <c r="M246" s="32">
        <v>500</v>
      </c>
      <c r="N246" s="37"/>
      <c r="O246" s="38">
        <f t="shared" si="3"/>
        <v>0</v>
      </c>
    </row>
    <row r="247" spans="2:15" ht="63" x14ac:dyDescent="0.4">
      <c r="B247" s="32">
        <v>239</v>
      </c>
      <c r="C247" s="48">
        <v>1000198299</v>
      </c>
      <c r="D247" s="32" t="s">
        <v>539</v>
      </c>
      <c r="E247" s="53" t="s">
        <v>595</v>
      </c>
      <c r="F247" s="35" t="s">
        <v>533</v>
      </c>
      <c r="G247" s="33" t="s">
        <v>590</v>
      </c>
      <c r="H247" s="33" t="s">
        <v>596</v>
      </c>
      <c r="I247" s="33" t="s">
        <v>592</v>
      </c>
      <c r="J247" s="33">
        <v>5250</v>
      </c>
      <c r="K247" s="33">
        <v>53101602</v>
      </c>
      <c r="L247" s="33" t="s">
        <v>11</v>
      </c>
      <c r="M247" s="32">
        <v>15</v>
      </c>
      <c r="N247" s="37"/>
      <c r="O247" s="38">
        <f t="shared" si="3"/>
        <v>0</v>
      </c>
    </row>
    <row r="248" spans="2:15" ht="63" x14ac:dyDescent="0.4">
      <c r="B248" s="32">
        <v>240</v>
      </c>
      <c r="C248" s="32">
        <v>1000198300</v>
      </c>
      <c r="D248" s="32" t="s">
        <v>539</v>
      </c>
      <c r="E248" s="53" t="s">
        <v>597</v>
      </c>
      <c r="F248" s="35" t="s">
        <v>533</v>
      </c>
      <c r="G248" s="33" t="s">
        <v>590</v>
      </c>
      <c r="H248" s="33" t="s">
        <v>598</v>
      </c>
      <c r="I248" s="33" t="s">
        <v>592</v>
      </c>
      <c r="J248" s="33" t="s">
        <v>599</v>
      </c>
      <c r="K248" s="33">
        <v>53101602</v>
      </c>
      <c r="L248" s="33" t="s">
        <v>11</v>
      </c>
      <c r="M248" s="32">
        <v>300</v>
      </c>
      <c r="N248" s="37"/>
      <c r="O248" s="38">
        <f t="shared" si="3"/>
        <v>0</v>
      </c>
    </row>
    <row r="249" spans="2:15" ht="63" x14ac:dyDescent="0.4">
      <c r="B249" s="32">
        <v>241</v>
      </c>
      <c r="C249" s="32">
        <v>1000198301</v>
      </c>
      <c r="D249" s="32" t="s">
        <v>539</v>
      </c>
      <c r="E249" s="53" t="s">
        <v>600</v>
      </c>
      <c r="F249" s="35" t="s">
        <v>533</v>
      </c>
      <c r="G249" s="33" t="s">
        <v>590</v>
      </c>
      <c r="H249" s="33" t="s">
        <v>601</v>
      </c>
      <c r="I249" s="33" t="s">
        <v>592</v>
      </c>
      <c r="J249" s="33" t="s">
        <v>599</v>
      </c>
      <c r="K249" s="33">
        <v>53101602</v>
      </c>
      <c r="L249" s="33" t="s">
        <v>11</v>
      </c>
      <c r="M249" s="32">
        <v>65</v>
      </c>
      <c r="N249" s="37"/>
      <c r="O249" s="38">
        <f t="shared" si="3"/>
        <v>0</v>
      </c>
    </row>
    <row r="250" spans="2:15" ht="63" x14ac:dyDescent="0.4">
      <c r="B250" s="32">
        <v>242</v>
      </c>
      <c r="C250" s="48">
        <v>1000198302</v>
      </c>
      <c r="D250" s="32" t="s">
        <v>539</v>
      </c>
      <c r="E250" s="53" t="s">
        <v>602</v>
      </c>
      <c r="F250" s="35" t="s">
        <v>533</v>
      </c>
      <c r="G250" s="33" t="s">
        <v>590</v>
      </c>
      <c r="H250" s="33" t="s">
        <v>603</v>
      </c>
      <c r="I250" s="33" t="s">
        <v>592</v>
      </c>
      <c r="J250" s="33" t="s">
        <v>599</v>
      </c>
      <c r="K250" s="33">
        <v>53101602</v>
      </c>
      <c r="L250" s="33" t="s">
        <v>11</v>
      </c>
      <c r="M250" s="32">
        <v>10</v>
      </c>
      <c r="N250" s="37"/>
      <c r="O250" s="38">
        <f t="shared" si="3"/>
        <v>0</v>
      </c>
    </row>
    <row r="251" spans="2:15" ht="84" x14ac:dyDescent="0.4">
      <c r="B251" s="32">
        <v>243</v>
      </c>
      <c r="C251" s="32">
        <v>1000209405</v>
      </c>
      <c r="D251" s="32" t="s">
        <v>539</v>
      </c>
      <c r="E251" s="53" t="s">
        <v>604</v>
      </c>
      <c r="F251" s="35" t="s">
        <v>605</v>
      </c>
      <c r="G251" s="33" t="s">
        <v>606</v>
      </c>
      <c r="H251" s="33" t="s">
        <v>437</v>
      </c>
      <c r="I251" s="33" t="s">
        <v>161</v>
      </c>
      <c r="J251" s="33" t="s">
        <v>607</v>
      </c>
      <c r="K251" s="33">
        <v>53101602</v>
      </c>
      <c r="L251" s="33" t="s">
        <v>11</v>
      </c>
      <c r="M251" s="32">
        <v>700</v>
      </c>
      <c r="N251" s="37"/>
      <c r="O251" s="38">
        <f t="shared" si="3"/>
        <v>0</v>
      </c>
    </row>
    <row r="252" spans="2:15" ht="84" x14ac:dyDescent="0.4">
      <c r="B252" s="32">
        <v>244</v>
      </c>
      <c r="C252" s="32">
        <v>1000209406</v>
      </c>
      <c r="D252" s="32" t="s">
        <v>539</v>
      </c>
      <c r="E252" s="53" t="s">
        <v>608</v>
      </c>
      <c r="F252" s="35" t="s">
        <v>605</v>
      </c>
      <c r="G252" s="33" t="s">
        <v>606</v>
      </c>
      <c r="H252" s="33" t="s">
        <v>95</v>
      </c>
      <c r="I252" s="33" t="s">
        <v>161</v>
      </c>
      <c r="J252" s="33" t="s">
        <v>607</v>
      </c>
      <c r="K252" s="33">
        <v>53101602</v>
      </c>
      <c r="L252" s="33" t="s">
        <v>11</v>
      </c>
      <c r="M252" s="32">
        <v>500</v>
      </c>
      <c r="N252" s="37"/>
      <c r="O252" s="38">
        <f t="shared" si="3"/>
        <v>0</v>
      </c>
    </row>
    <row r="253" spans="2:15" ht="84" x14ac:dyDescent="0.4">
      <c r="B253" s="32">
        <v>245</v>
      </c>
      <c r="C253" s="32">
        <v>1000209407</v>
      </c>
      <c r="D253" s="32" t="s">
        <v>539</v>
      </c>
      <c r="E253" s="53" t="s">
        <v>609</v>
      </c>
      <c r="F253" s="35" t="s">
        <v>605</v>
      </c>
      <c r="G253" s="33" t="s">
        <v>606</v>
      </c>
      <c r="H253" s="33" t="s">
        <v>538</v>
      </c>
      <c r="I253" s="33" t="s">
        <v>161</v>
      </c>
      <c r="J253" s="33" t="s">
        <v>607</v>
      </c>
      <c r="K253" s="33">
        <v>53101602</v>
      </c>
      <c r="L253" s="33" t="s">
        <v>11</v>
      </c>
      <c r="M253" s="32">
        <v>100</v>
      </c>
      <c r="N253" s="37"/>
      <c r="O253" s="38">
        <f t="shared" si="3"/>
        <v>0</v>
      </c>
    </row>
    <row r="254" spans="2:15" ht="63" x14ac:dyDescent="0.4">
      <c r="B254" s="32">
        <v>246</v>
      </c>
      <c r="C254" s="32">
        <v>1000198303</v>
      </c>
      <c r="D254" s="32" t="s">
        <v>539</v>
      </c>
      <c r="E254" s="53" t="s">
        <v>610</v>
      </c>
      <c r="F254" s="35" t="s">
        <v>533</v>
      </c>
      <c r="G254" s="33" t="s">
        <v>590</v>
      </c>
      <c r="H254" s="33" t="s">
        <v>591</v>
      </c>
      <c r="I254" s="33" t="s">
        <v>592</v>
      </c>
      <c r="J254" s="33" t="s">
        <v>611</v>
      </c>
      <c r="K254" s="40" t="s">
        <v>510</v>
      </c>
      <c r="L254" s="33" t="s">
        <v>11</v>
      </c>
      <c r="M254" s="32">
        <v>50</v>
      </c>
      <c r="N254" s="37"/>
      <c r="O254" s="38">
        <f t="shared" si="3"/>
        <v>0</v>
      </c>
    </row>
    <row r="255" spans="2:15" ht="63" x14ac:dyDescent="0.4">
      <c r="B255" s="32">
        <v>247</v>
      </c>
      <c r="C255" s="32">
        <v>1000198304</v>
      </c>
      <c r="D255" s="32" t="s">
        <v>539</v>
      </c>
      <c r="E255" s="53" t="s">
        <v>612</v>
      </c>
      <c r="F255" s="35" t="s">
        <v>533</v>
      </c>
      <c r="G255" s="33" t="s">
        <v>590</v>
      </c>
      <c r="H255" s="33" t="s">
        <v>613</v>
      </c>
      <c r="I255" s="33" t="s">
        <v>592</v>
      </c>
      <c r="J255" s="33" t="s">
        <v>611</v>
      </c>
      <c r="K255" s="40" t="s">
        <v>510</v>
      </c>
      <c r="L255" s="33" t="s">
        <v>11</v>
      </c>
      <c r="M255" s="32">
        <v>10</v>
      </c>
      <c r="N255" s="37"/>
      <c r="O255" s="38">
        <f t="shared" si="3"/>
        <v>0</v>
      </c>
    </row>
    <row r="256" spans="2:15" ht="63" x14ac:dyDescent="0.4">
      <c r="B256" s="32">
        <v>248</v>
      </c>
      <c r="C256" s="32">
        <v>1000198305</v>
      </c>
      <c r="D256" s="32" t="s">
        <v>539</v>
      </c>
      <c r="E256" s="53" t="s">
        <v>614</v>
      </c>
      <c r="F256" s="35" t="s">
        <v>533</v>
      </c>
      <c r="G256" s="33" t="s">
        <v>590</v>
      </c>
      <c r="H256" s="33" t="s">
        <v>615</v>
      </c>
      <c r="I256" s="33" t="s">
        <v>592</v>
      </c>
      <c r="J256" s="33" t="s">
        <v>611</v>
      </c>
      <c r="K256" s="40" t="s">
        <v>510</v>
      </c>
      <c r="L256" s="33" t="s">
        <v>11</v>
      </c>
      <c r="M256" s="32">
        <v>10</v>
      </c>
      <c r="N256" s="37"/>
      <c r="O256" s="38">
        <f t="shared" si="3"/>
        <v>0</v>
      </c>
    </row>
    <row r="257" spans="2:15" ht="63" x14ac:dyDescent="0.4">
      <c r="B257" s="32">
        <v>249</v>
      </c>
      <c r="C257" s="32">
        <v>1000198306</v>
      </c>
      <c r="D257" s="32" t="s">
        <v>539</v>
      </c>
      <c r="E257" s="53" t="s">
        <v>616</v>
      </c>
      <c r="F257" s="35" t="s">
        <v>533</v>
      </c>
      <c r="G257" s="33" t="s">
        <v>617</v>
      </c>
      <c r="H257" s="33" t="s">
        <v>618</v>
      </c>
      <c r="I257" s="33" t="s">
        <v>619</v>
      </c>
      <c r="J257" s="33">
        <v>4123</v>
      </c>
      <c r="K257" s="33">
        <v>53101602</v>
      </c>
      <c r="L257" s="33" t="s">
        <v>11</v>
      </c>
      <c r="M257" s="32">
        <v>475</v>
      </c>
      <c r="N257" s="37"/>
      <c r="O257" s="38">
        <f t="shared" si="3"/>
        <v>0</v>
      </c>
    </row>
    <row r="258" spans="2:15" ht="63" x14ac:dyDescent="0.4">
      <c r="B258" s="32">
        <v>250</v>
      </c>
      <c r="C258" s="32">
        <v>1000198307</v>
      </c>
      <c r="D258" s="32" t="s">
        <v>539</v>
      </c>
      <c r="E258" s="53" t="s">
        <v>620</v>
      </c>
      <c r="F258" s="35" t="s">
        <v>533</v>
      </c>
      <c r="G258" s="33" t="s">
        <v>617</v>
      </c>
      <c r="H258" s="50" t="s">
        <v>621</v>
      </c>
      <c r="I258" s="33" t="s">
        <v>619</v>
      </c>
      <c r="J258" s="33">
        <v>4123</v>
      </c>
      <c r="K258" s="33">
        <v>53101602</v>
      </c>
      <c r="L258" s="33" t="s">
        <v>11</v>
      </c>
      <c r="M258" s="32">
        <v>150</v>
      </c>
      <c r="N258" s="37"/>
      <c r="O258" s="38">
        <f t="shared" si="3"/>
        <v>0</v>
      </c>
    </row>
    <row r="259" spans="2:15" ht="63" x14ac:dyDescent="0.4">
      <c r="B259" s="32">
        <v>251</v>
      </c>
      <c r="C259" s="32">
        <v>1000198308</v>
      </c>
      <c r="D259" s="32" t="s">
        <v>539</v>
      </c>
      <c r="E259" s="53" t="s">
        <v>622</v>
      </c>
      <c r="F259" s="35" t="s">
        <v>533</v>
      </c>
      <c r="G259" s="33" t="s">
        <v>617</v>
      </c>
      <c r="H259" s="50" t="s">
        <v>623</v>
      </c>
      <c r="I259" s="33" t="s">
        <v>619</v>
      </c>
      <c r="J259" s="33">
        <v>4123</v>
      </c>
      <c r="K259" s="33">
        <v>53101602</v>
      </c>
      <c r="L259" s="33" t="s">
        <v>11</v>
      </c>
      <c r="M259" s="32">
        <v>125</v>
      </c>
      <c r="N259" s="37"/>
      <c r="O259" s="38">
        <f t="shared" si="3"/>
        <v>0</v>
      </c>
    </row>
    <row r="260" spans="2:15" ht="63" x14ac:dyDescent="0.4">
      <c r="B260" s="32">
        <v>252</v>
      </c>
      <c r="C260" s="32">
        <v>1000198309</v>
      </c>
      <c r="D260" s="32" t="s">
        <v>539</v>
      </c>
      <c r="E260" s="53" t="s">
        <v>624</v>
      </c>
      <c r="F260" s="35" t="s">
        <v>533</v>
      </c>
      <c r="G260" s="33" t="s">
        <v>617</v>
      </c>
      <c r="H260" s="50" t="s">
        <v>625</v>
      </c>
      <c r="I260" s="33" t="s">
        <v>619</v>
      </c>
      <c r="J260" s="33">
        <v>4123</v>
      </c>
      <c r="K260" s="33">
        <v>53101602</v>
      </c>
      <c r="L260" s="33" t="s">
        <v>11</v>
      </c>
      <c r="M260" s="32">
        <v>10</v>
      </c>
      <c r="N260" s="37"/>
      <c r="O260" s="38">
        <f t="shared" si="3"/>
        <v>0</v>
      </c>
    </row>
    <row r="261" spans="2:15" ht="63" x14ac:dyDescent="0.4">
      <c r="B261" s="32">
        <v>253</v>
      </c>
      <c r="C261" s="32">
        <v>1000198310</v>
      </c>
      <c r="D261" s="32" t="s">
        <v>539</v>
      </c>
      <c r="E261" s="53" t="s">
        <v>626</v>
      </c>
      <c r="F261" s="35" t="s">
        <v>533</v>
      </c>
      <c r="G261" s="33" t="s">
        <v>617</v>
      </c>
      <c r="H261" s="33" t="s">
        <v>627</v>
      </c>
      <c r="I261" s="33" t="s">
        <v>619</v>
      </c>
      <c r="J261" s="33">
        <v>4105</v>
      </c>
      <c r="K261" s="33">
        <v>53101602</v>
      </c>
      <c r="L261" s="33" t="s">
        <v>11</v>
      </c>
      <c r="M261" s="32">
        <v>475</v>
      </c>
      <c r="N261" s="37"/>
      <c r="O261" s="38">
        <f t="shared" si="3"/>
        <v>0</v>
      </c>
    </row>
    <row r="262" spans="2:15" ht="63" x14ac:dyDescent="0.4">
      <c r="B262" s="32">
        <v>254</v>
      </c>
      <c r="C262" s="32">
        <v>1000198311</v>
      </c>
      <c r="D262" s="32" t="s">
        <v>539</v>
      </c>
      <c r="E262" s="53" t="s">
        <v>628</v>
      </c>
      <c r="F262" s="35" t="s">
        <v>533</v>
      </c>
      <c r="G262" s="33" t="s">
        <v>617</v>
      </c>
      <c r="H262" s="50" t="s">
        <v>621</v>
      </c>
      <c r="I262" s="33" t="s">
        <v>619</v>
      </c>
      <c r="J262" s="33">
        <v>4105</v>
      </c>
      <c r="K262" s="33">
        <v>53101602</v>
      </c>
      <c r="L262" s="33" t="s">
        <v>11</v>
      </c>
      <c r="M262" s="32">
        <v>150</v>
      </c>
      <c r="N262" s="37"/>
      <c r="O262" s="38">
        <f t="shared" si="3"/>
        <v>0</v>
      </c>
    </row>
    <row r="263" spans="2:15" ht="63" x14ac:dyDescent="0.4">
      <c r="B263" s="32">
        <v>255</v>
      </c>
      <c r="C263" s="32">
        <v>1000198312</v>
      </c>
      <c r="D263" s="32" t="s">
        <v>539</v>
      </c>
      <c r="E263" s="53" t="s">
        <v>629</v>
      </c>
      <c r="F263" s="35" t="s">
        <v>533</v>
      </c>
      <c r="G263" s="33" t="s">
        <v>617</v>
      </c>
      <c r="H263" s="50" t="s">
        <v>623</v>
      </c>
      <c r="I263" s="33" t="s">
        <v>619</v>
      </c>
      <c r="J263" s="33">
        <v>4105</v>
      </c>
      <c r="K263" s="33">
        <v>53101602</v>
      </c>
      <c r="L263" s="33" t="s">
        <v>11</v>
      </c>
      <c r="M263" s="32">
        <v>120</v>
      </c>
      <c r="N263" s="37"/>
      <c r="O263" s="38">
        <f t="shared" si="3"/>
        <v>0</v>
      </c>
    </row>
    <row r="264" spans="2:15" ht="63" x14ac:dyDescent="0.4">
      <c r="B264" s="32">
        <v>256</v>
      </c>
      <c r="C264" s="32">
        <v>1000198313</v>
      </c>
      <c r="D264" s="32" t="s">
        <v>539</v>
      </c>
      <c r="E264" s="53" t="s">
        <v>630</v>
      </c>
      <c r="F264" s="35" t="s">
        <v>533</v>
      </c>
      <c r="G264" s="33" t="s">
        <v>617</v>
      </c>
      <c r="H264" s="50" t="s">
        <v>625</v>
      </c>
      <c r="I264" s="33" t="s">
        <v>619</v>
      </c>
      <c r="J264" s="33">
        <v>4105</v>
      </c>
      <c r="K264" s="33">
        <v>53101602</v>
      </c>
      <c r="L264" s="33" t="s">
        <v>11</v>
      </c>
      <c r="M264" s="32">
        <v>10</v>
      </c>
      <c r="N264" s="37"/>
      <c r="O264" s="38">
        <f t="shared" si="3"/>
        <v>0</v>
      </c>
    </row>
    <row r="265" spans="2:15" ht="63" x14ac:dyDescent="0.4">
      <c r="B265" s="32">
        <v>257</v>
      </c>
      <c r="C265" s="48">
        <v>1000198314</v>
      </c>
      <c r="D265" s="32" t="s">
        <v>539</v>
      </c>
      <c r="E265" s="53" t="s">
        <v>631</v>
      </c>
      <c r="F265" s="35" t="s">
        <v>533</v>
      </c>
      <c r="G265" s="33" t="s">
        <v>617</v>
      </c>
      <c r="H265" s="50" t="s">
        <v>632</v>
      </c>
      <c r="I265" s="33" t="s">
        <v>619</v>
      </c>
      <c r="J265" s="33">
        <v>4165</v>
      </c>
      <c r="K265" s="40" t="s">
        <v>510</v>
      </c>
      <c r="L265" s="33" t="s">
        <v>11</v>
      </c>
      <c r="M265" s="32">
        <v>50</v>
      </c>
      <c r="N265" s="37"/>
      <c r="O265" s="38">
        <f t="shared" si="3"/>
        <v>0</v>
      </c>
    </row>
    <row r="266" spans="2:15" ht="63" x14ac:dyDescent="0.4">
      <c r="B266" s="32">
        <v>258</v>
      </c>
      <c r="C266" s="50">
        <v>1000198315</v>
      </c>
      <c r="D266" s="32" t="s">
        <v>539</v>
      </c>
      <c r="E266" s="53" t="s">
        <v>633</v>
      </c>
      <c r="F266" s="35" t="s">
        <v>533</v>
      </c>
      <c r="G266" s="33" t="s">
        <v>617</v>
      </c>
      <c r="H266" s="50" t="s">
        <v>634</v>
      </c>
      <c r="I266" s="33" t="s">
        <v>619</v>
      </c>
      <c r="J266" s="33">
        <v>4165</v>
      </c>
      <c r="K266" s="40" t="s">
        <v>510</v>
      </c>
      <c r="L266" s="33" t="s">
        <v>11</v>
      </c>
      <c r="M266" s="32">
        <v>10</v>
      </c>
      <c r="N266" s="37"/>
      <c r="O266" s="38">
        <f t="shared" ref="O266:O329" si="4">M266*N266</f>
        <v>0</v>
      </c>
    </row>
    <row r="267" spans="2:15" ht="252" x14ac:dyDescent="0.4">
      <c r="B267" s="32">
        <v>259</v>
      </c>
      <c r="C267" s="33">
        <v>1000198056</v>
      </c>
      <c r="D267" s="32" t="s">
        <v>539</v>
      </c>
      <c r="E267" s="34" t="s">
        <v>635</v>
      </c>
      <c r="F267" s="35" t="s">
        <v>636</v>
      </c>
      <c r="G267" s="60" t="s">
        <v>637</v>
      </c>
      <c r="H267" s="33" t="s">
        <v>288</v>
      </c>
      <c r="I267" s="33" t="s">
        <v>638</v>
      </c>
      <c r="J267" s="33">
        <v>7047</v>
      </c>
      <c r="K267" s="33">
        <v>53101602</v>
      </c>
      <c r="L267" s="33" t="s">
        <v>11</v>
      </c>
      <c r="M267" s="32">
        <v>120</v>
      </c>
      <c r="N267" s="37"/>
      <c r="O267" s="38">
        <f t="shared" si="4"/>
        <v>0</v>
      </c>
    </row>
    <row r="268" spans="2:15" ht="252" x14ac:dyDescent="0.4">
      <c r="B268" s="32">
        <v>260</v>
      </c>
      <c r="C268" s="33">
        <v>1000198057</v>
      </c>
      <c r="D268" s="32" t="s">
        <v>539</v>
      </c>
      <c r="E268" s="34" t="s">
        <v>639</v>
      </c>
      <c r="F268" s="35" t="s">
        <v>636</v>
      </c>
      <c r="G268" s="60" t="s">
        <v>637</v>
      </c>
      <c r="H268" s="50" t="s">
        <v>640</v>
      </c>
      <c r="I268" s="33" t="s">
        <v>638</v>
      </c>
      <c r="J268" s="33">
        <v>7047</v>
      </c>
      <c r="K268" s="33">
        <v>53101602</v>
      </c>
      <c r="L268" s="33" t="s">
        <v>11</v>
      </c>
      <c r="M268" s="32">
        <v>90</v>
      </c>
      <c r="N268" s="37"/>
      <c r="O268" s="38">
        <f t="shared" si="4"/>
        <v>0</v>
      </c>
    </row>
    <row r="269" spans="2:15" ht="252" x14ac:dyDescent="0.4">
      <c r="B269" s="32">
        <v>261</v>
      </c>
      <c r="C269" s="33">
        <v>1000198058</v>
      </c>
      <c r="D269" s="32" t="s">
        <v>539</v>
      </c>
      <c r="E269" s="34" t="s">
        <v>641</v>
      </c>
      <c r="F269" s="35" t="s">
        <v>636</v>
      </c>
      <c r="G269" s="60" t="s">
        <v>637</v>
      </c>
      <c r="H269" s="33" t="s">
        <v>642</v>
      </c>
      <c r="I269" s="33" t="s">
        <v>638</v>
      </c>
      <c r="J269" s="33">
        <v>7047</v>
      </c>
      <c r="K269" s="33">
        <v>53101602</v>
      </c>
      <c r="L269" s="33" t="s">
        <v>11</v>
      </c>
      <c r="M269" s="32">
        <v>60</v>
      </c>
      <c r="N269" s="37"/>
      <c r="O269" s="38">
        <f t="shared" si="4"/>
        <v>0</v>
      </c>
    </row>
    <row r="270" spans="2:15" ht="252" x14ac:dyDescent="0.4">
      <c r="B270" s="32">
        <v>262</v>
      </c>
      <c r="C270" s="33">
        <v>1000198320</v>
      </c>
      <c r="D270" s="32" t="s">
        <v>539</v>
      </c>
      <c r="E270" s="53" t="s">
        <v>643</v>
      </c>
      <c r="F270" s="35" t="s">
        <v>636</v>
      </c>
      <c r="G270" s="60" t="s">
        <v>637</v>
      </c>
      <c r="H270" s="33" t="s">
        <v>644</v>
      </c>
      <c r="I270" s="33" t="s">
        <v>638</v>
      </c>
      <c r="J270" s="33">
        <v>7313</v>
      </c>
      <c r="K270" s="40" t="s">
        <v>510</v>
      </c>
      <c r="L270" s="33" t="s">
        <v>11</v>
      </c>
      <c r="M270" s="32">
        <v>90</v>
      </c>
      <c r="N270" s="37"/>
      <c r="O270" s="38">
        <f t="shared" si="4"/>
        <v>0</v>
      </c>
    </row>
    <row r="271" spans="2:15" ht="252" x14ac:dyDescent="0.4">
      <c r="B271" s="32">
        <v>263</v>
      </c>
      <c r="C271" s="33">
        <v>1000198321</v>
      </c>
      <c r="D271" s="32" t="s">
        <v>539</v>
      </c>
      <c r="E271" s="53" t="s">
        <v>645</v>
      </c>
      <c r="F271" s="35" t="s">
        <v>636</v>
      </c>
      <c r="G271" s="60" t="s">
        <v>637</v>
      </c>
      <c r="H271" s="33" t="s">
        <v>646</v>
      </c>
      <c r="I271" s="33" t="s">
        <v>638</v>
      </c>
      <c r="J271" s="33">
        <v>7313</v>
      </c>
      <c r="K271" s="40" t="s">
        <v>510</v>
      </c>
      <c r="L271" s="33" t="s">
        <v>11</v>
      </c>
      <c r="M271" s="32">
        <v>60</v>
      </c>
      <c r="N271" s="37"/>
      <c r="O271" s="38">
        <f t="shared" si="4"/>
        <v>0</v>
      </c>
    </row>
    <row r="272" spans="2:15" ht="252" x14ac:dyDescent="0.4">
      <c r="B272" s="32">
        <v>264</v>
      </c>
      <c r="C272" s="33">
        <v>1000198010</v>
      </c>
      <c r="D272" s="32" t="s">
        <v>539</v>
      </c>
      <c r="E272" s="34" t="s">
        <v>647</v>
      </c>
      <c r="F272" s="35" t="s">
        <v>636</v>
      </c>
      <c r="G272" s="60" t="s">
        <v>648</v>
      </c>
      <c r="H272" s="33" t="s">
        <v>288</v>
      </c>
      <c r="I272" s="33" t="s">
        <v>638</v>
      </c>
      <c r="J272" s="33" t="s">
        <v>649</v>
      </c>
      <c r="K272" s="33">
        <v>53101602</v>
      </c>
      <c r="L272" s="33" t="s">
        <v>11</v>
      </c>
      <c r="M272" s="32">
        <v>120</v>
      </c>
      <c r="N272" s="37"/>
      <c r="O272" s="38">
        <f t="shared" si="4"/>
        <v>0</v>
      </c>
    </row>
    <row r="273" spans="2:15" ht="252" x14ac:dyDescent="0.4">
      <c r="B273" s="32">
        <v>265</v>
      </c>
      <c r="C273" s="33">
        <v>1000198011</v>
      </c>
      <c r="D273" s="32" t="s">
        <v>539</v>
      </c>
      <c r="E273" s="34" t="s">
        <v>650</v>
      </c>
      <c r="F273" s="35" t="s">
        <v>636</v>
      </c>
      <c r="G273" s="60" t="s">
        <v>648</v>
      </c>
      <c r="H273" s="50" t="s">
        <v>640</v>
      </c>
      <c r="I273" s="33" t="s">
        <v>638</v>
      </c>
      <c r="J273" s="33" t="s">
        <v>649</v>
      </c>
      <c r="K273" s="33">
        <v>53101602</v>
      </c>
      <c r="L273" s="33" t="s">
        <v>11</v>
      </c>
      <c r="M273" s="32">
        <v>90</v>
      </c>
      <c r="N273" s="37"/>
      <c r="O273" s="38">
        <f t="shared" si="4"/>
        <v>0</v>
      </c>
    </row>
    <row r="274" spans="2:15" ht="252" x14ac:dyDescent="0.4">
      <c r="B274" s="32">
        <v>266</v>
      </c>
      <c r="C274" s="33">
        <v>1000198012</v>
      </c>
      <c r="D274" s="32" t="s">
        <v>539</v>
      </c>
      <c r="E274" s="34" t="s">
        <v>651</v>
      </c>
      <c r="F274" s="35" t="s">
        <v>636</v>
      </c>
      <c r="G274" s="60" t="s">
        <v>648</v>
      </c>
      <c r="H274" s="33" t="s">
        <v>652</v>
      </c>
      <c r="I274" s="33" t="s">
        <v>638</v>
      </c>
      <c r="J274" s="33" t="s">
        <v>649</v>
      </c>
      <c r="K274" s="33">
        <v>53101602</v>
      </c>
      <c r="L274" s="33" t="s">
        <v>11</v>
      </c>
      <c r="M274" s="32">
        <v>60</v>
      </c>
      <c r="N274" s="37"/>
      <c r="O274" s="38">
        <f t="shared" si="4"/>
        <v>0</v>
      </c>
    </row>
    <row r="275" spans="2:15" ht="252" x14ac:dyDescent="0.4">
      <c r="B275" s="32">
        <v>267</v>
      </c>
      <c r="C275" s="33">
        <v>1000198322</v>
      </c>
      <c r="D275" s="32" t="s">
        <v>539</v>
      </c>
      <c r="E275" s="53" t="s">
        <v>653</v>
      </c>
      <c r="F275" s="35" t="s">
        <v>636</v>
      </c>
      <c r="G275" s="60" t="s">
        <v>648</v>
      </c>
      <c r="H275" s="33" t="s">
        <v>644</v>
      </c>
      <c r="I275" s="33" t="s">
        <v>638</v>
      </c>
      <c r="J275" s="33" t="s">
        <v>654</v>
      </c>
      <c r="K275" s="40" t="s">
        <v>510</v>
      </c>
      <c r="L275" s="33" t="s">
        <v>11</v>
      </c>
      <c r="M275" s="32">
        <v>90</v>
      </c>
      <c r="N275" s="37"/>
      <c r="O275" s="38">
        <f t="shared" si="4"/>
        <v>0</v>
      </c>
    </row>
    <row r="276" spans="2:15" ht="252" x14ac:dyDescent="0.4">
      <c r="B276" s="32">
        <v>268</v>
      </c>
      <c r="C276" s="33">
        <v>1000198323</v>
      </c>
      <c r="D276" s="32" t="s">
        <v>539</v>
      </c>
      <c r="E276" s="53" t="s">
        <v>655</v>
      </c>
      <c r="F276" s="35" t="s">
        <v>636</v>
      </c>
      <c r="G276" s="60" t="s">
        <v>648</v>
      </c>
      <c r="H276" s="33" t="s">
        <v>646</v>
      </c>
      <c r="I276" s="33" t="s">
        <v>638</v>
      </c>
      <c r="J276" s="33" t="s">
        <v>654</v>
      </c>
      <c r="K276" s="40" t="s">
        <v>510</v>
      </c>
      <c r="L276" s="33" t="s">
        <v>11</v>
      </c>
      <c r="M276" s="32">
        <v>60</v>
      </c>
      <c r="N276" s="37"/>
      <c r="O276" s="38">
        <f t="shared" si="4"/>
        <v>0</v>
      </c>
    </row>
    <row r="277" spans="2:15" ht="231" x14ac:dyDescent="0.4">
      <c r="B277" s="32">
        <v>269</v>
      </c>
      <c r="C277" s="33">
        <v>1000198029</v>
      </c>
      <c r="D277" s="32" t="s">
        <v>539</v>
      </c>
      <c r="E277" s="34" t="s">
        <v>656</v>
      </c>
      <c r="F277" s="35" t="s">
        <v>657</v>
      </c>
      <c r="G277" s="33" t="s">
        <v>658</v>
      </c>
      <c r="H277" s="33" t="s">
        <v>659</v>
      </c>
      <c r="I277" s="33" t="s">
        <v>660</v>
      </c>
      <c r="J277" s="33" t="s">
        <v>661</v>
      </c>
      <c r="K277" s="33">
        <v>53101602</v>
      </c>
      <c r="L277" s="33" t="s">
        <v>11</v>
      </c>
      <c r="M277" s="32">
        <v>6</v>
      </c>
      <c r="N277" s="37"/>
      <c r="O277" s="38">
        <f t="shared" si="4"/>
        <v>0</v>
      </c>
    </row>
    <row r="278" spans="2:15" ht="231" x14ac:dyDescent="0.4">
      <c r="B278" s="32">
        <v>270</v>
      </c>
      <c r="C278" s="33">
        <v>1000198031</v>
      </c>
      <c r="D278" s="32" t="s">
        <v>539</v>
      </c>
      <c r="E278" s="34" t="s">
        <v>662</v>
      </c>
      <c r="F278" s="35" t="s">
        <v>657</v>
      </c>
      <c r="G278" s="33" t="s">
        <v>658</v>
      </c>
      <c r="H278" s="33" t="s">
        <v>663</v>
      </c>
      <c r="I278" s="33" t="s">
        <v>660</v>
      </c>
      <c r="J278" s="33" t="s">
        <v>661</v>
      </c>
      <c r="K278" s="33">
        <v>53101602</v>
      </c>
      <c r="L278" s="33" t="s">
        <v>11</v>
      </c>
      <c r="M278" s="32">
        <v>6</v>
      </c>
      <c r="N278" s="37"/>
      <c r="O278" s="38">
        <f t="shared" si="4"/>
        <v>0</v>
      </c>
    </row>
    <row r="279" spans="2:15" ht="231" x14ac:dyDescent="0.4">
      <c r="B279" s="32">
        <v>271</v>
      </c>
      <c r="C279" s="33">
        <v>1000198030</v>
      </c>
      <c r="D279" s="32" t="s">
        <v>539</v>
      </c>
      <c r="E279" s="34" t="s">
        <v>664</v>
      </c>
      <c r="F279" s="35" t="s">
        <v>657</v>
      </c>
      <c r="G279" s="33" t="s">
        <v>658</v>
      </c>
      <c r="H279" s="33" t="s">
        <v>665</v>
      </c>
      <c r="I279" s="33" t="s">
        <v>666</v>
      </c>
      <c r="J279" s="33" t="s">
        <v>667</v>
      </c>
      <c r="K279" s="33">
        <v>53101602</v>
      </c>
      <c r="L279" s="33" t="s">
        <v>11</v>
      </c>
      <c r="M279" s="32">
        <v>3</v>
      </c>
      <c r="N279" s="37"/>
      <c r="O279" s="38">
        <f t="shared" si="4"/>
        <v>0</v>
      </c>
    </row>
    <row r="280" spans="2:15" ht="231" x14ac:dyDescent="0.4">
      <c r="B280" s="32">
        <v>272</v>
      </c>
      <c r="C280" s="33">
        <v>1000198032</v>
      </c>
      <c r="D280" s="32" t="s">
        <v>539</v>
      </c>
      <c r="E280" s="34" t="s">
        <v>668</v>
      </c>
      <c r="F280" s="35" t="s">
        <v>657</v>
      </c>
      <c r="G280" s="33" t="s">
        <v>658</v>
      </c>
      <c r="H280" s="33" t="s">
        <v>669</v>
      </c>
      <c r="I280" s="33" t="s">
        <v>666</v>
      </c>
      <c r="J280" s="33" t="s">
        <v>667</v>
      </c>
      <c r="K280" s="33">
        <v>53101602</v>
      </c>
      <c r="L280" s="33" t="s">
        <v>11</v>
      </c>
      <c r="M280" s="32">
        <v>3</v>
      </c>
      <c r="N280" s="37"/>
      <c r="O280" s="38">
        <f t="shared" si="4"/>
        <v>0</v>
      </c>
    </row>
    <row r="281" spans="2:15" ht="231" x14ac:dyDescent="0.4">
      <c r="B281" s="32">
        <v>273</v>
      </c>
      <c r="C281" s="50">
        <v>1000198034</v>
      </c>
      <c r="D281" s="32" t="s">
        <v>539</v>
      </c>
      <c r="E281" s="34" t="s">
        <v>670</v>
      </c>
      <c r="F281" s="35" t="s">
        <v>657</v>
      </c>
      <c r="G281" s="33" t="s">
        <v>658</v>
      </c>
      <c r="H281" s="33" t="s">
        <v>671</v>
      </c>
      <c r="I281" s="33" t="s">
        <v>660</v>
      </c>
      <c r="J281" s="33" t="s">
        <v>672</v>
      </c>
      <c r="K281" s="40" t="s">
        <v>510</v>
      </c>
      <c r="L281" s="33" t="s">
        <v>11</v>
      </c>
      <c r="M281" s="32">
        <v>3</v>
      </c>
      <c r="N281" s="37"/>
      <c r="O281" s="38">
        <f t="shared" si="4"/>
        <v>0</v>
      </c>
    </row>
    <row r="282" spans="2:15" ht="231" x14ac:dyDescent="0.4">
      <c r="B282" s="32">
        <v>274</v>
      </c>
      <c r="C282" s="33">
        <v>1000198033</v>
      </c>
      <c r="D282" s="32" t="s">
        <v>539</v>
      </c>
      <c r="E282" s="34" t="s">
        <v>673</v>
      </c>
      <c r="F282" s="35" t="s">
        <v>657</v>
      </c>
      <c r="G282" s="33" t="s">
        <v>658</v>
      </c>
      <c r="H282" s="33" t="s">
        <v>674</v>
      </c>
      <c r="I282" s="33" t="s">
        <v>660</v>
      </c>
      <c r="J282" s="33" t="s">
        <v>672</v>
      </c>
      <c r="K282" s="40" t="s">
        <v>510</v>
      </c>
      <c r="L282" s="33" t="s">
        <v>11</v>
      </c>
      <c r="M282" s="32">
        <v>3</v>
      </c>
      <c r="N282" s="37"/>
      <c r="O282" s="38">
        <f t="shared" si="4"/>
        <v>0</v>
      </c>
    </row>
    <row r="283" spans="2:15" ht="336" x14ac:dyDescent="0.4">
      <c r="B283" s="32">
        <v>275</v>
      </c>
      <c r="C283" s="32">
        <v>1000199450</v>
      </c>
      <c r="D283" s="32" t="s">
        <v>539</v>
      </c>
      <c r="E283" s="35" t="s">
        <v>675</v>
      </c>
      <c r="F283" s="35" t="s">
        <v>676</v>
      </c>
      <c r="G283" s="33" t="s">
        <v>147</v>
      </c>
      <c r="H283" s="33" t="s">
        <v>677</v>
      </c>
      <c r="I283" s="33" t="s">
        <v>678</v>
      </c>
      <c r="J283" s="33">
        <v>203690</v>
      </c>
      <c r="K283" s="33">
        <v>53101602</v>
      </c>
      <c r="L283" s="33" t="s">
        <v>11</v>
      </c>
      <c r="M283" s="32">
        <v>381</v>
      </c>
      <c r="N283" s="37"/>
      <c r="O283" s="38">
        <f t="shared" si="4"/>
        <v>0</v>
      </c>
    </row>
    <row r="284" spans="2:15" ht="336" x14ac:dyDescent="0.4">
      <c r="B284" s="32">
        <v>276</v>
      </c>
      <c r="C284" s="32">
        <v>1000199451</v>
      </c>
      <c r="D284" s="32" t="s">
        <v>539</v>
      </c>
      <c r="E284" s="35" t="s">
        <v>679</v>
      </c>
      <c r="F284" s="35" t="s">
        <v>676</v>
      </c>
      <c r="G284" s="33" t="s">
        <v>147</v>
      </c>
      <c r="H284" s="33" t="s">
        <v>680</v>
      </c>
      <c r="I284" s="33" t="s">
        <v>678</v>
      </c>
      <c r="J284" s="33">
        <v>203690</v>
      </c>
      <c r="K284" s="33">
        <v>53101602</v>
      </c>
      <c r="L284" s="33" t="s">
        <v>11</v>
      </c>
      <c r="M284" s="32">
        <v>300</v>
      </c>
      <c r="N284" s="37"/>
      <c r="O284" s="38">
        <f t="shared" si="4"/>
        <v>0</v>
      </c>
    </row>
    <row r="285" spans="2:15" ht="336" x14ac:dyDescent="0.4">
      <c r="B285" s="32">
        <v>277</v>
      </c>
      <c r="C285" s="32">
        <v>1000199454</v>
      </c>
      <c r="D285" s="32" t="s">
        <v>539</v>
      </c>
      <c r="E285" s="35" t="s">
        <v>681</v>
      </c>
      <c r="F285" s="35" t="s">
        <v>676</v>
      </c>
      <c r="G285" s="33" t="s">
        <v>147</v>
      </c>
      <c r="H285" s="33" t="s">
        <v>682</v>
      </c>
      <c r="I285" s="33" t="s">
        <v>678</v>
      </c>
      <c r="J285" s="33">
        <v>203697</v>
      </c>
      <c r="K285" s="40" t="s">
        <v>510</v>
      </c>
      <c r="L285" s="33" t="s">
        <v>11</v>
      </c>
      <c r="M285" s="32">
        <v>225</v>
      </c>
      <c r="N285" s="37"/>
      <c r="O285" s="38">
        <f t="shared" si="4"/>
        <v>0</v>
      </c>
    </row>
    <row r="286" spans="2:15" ht="336" x14ac:dyDescent="0.4">
      <c r="B286" s="32">
        <v>278</v>
      </c>
      <c r="C286" s="32">
        <v>1000199455</v>
      </c>
      <c r="D286" s="32" t="s">
        <v>539</v>
      </c>
      <c r="E286" s="35" t="s">
        <v>683</v>
      </c>
      <c r="F286" s="35" t="s">
        <v>676</v>
      </c>
      <c r="G286" s="33" t="s">
        <v>147</v>
      </c>
      <c r="H286" s="33" t="s">
        <v>684</v>
      </c>
      <c r="I286" s="33" t="s">
        <v>678</v>
      </c>
      <c r="J286" s="33">
        <v>203697</v>
      </c>
      <c r="K286" s="40" t="s">
        <v>510</v>
      </c>
      <c r="L286" s="33" t="s">
        <v>11</v>
      </c>
      <c r="M286" s="32">
        <v>275</v>
      </c>
      <c r="N286" s="37"/>
      <c r="O286" s="38">
        <f t="shared" si="4"/>
        <v>0</v>
      </c>
    </row>
    <row r="287" spans="2:15" ht="357" x14ac:dyDescent="0.4">
      <c r="B287" s="32">
        <v>279</v>
      </c>
      <c r="C287" s="32">
        <v>1000198037</v>
      </c>
      <c r="D287" s="32" t="s">
        <v>539</v>
      </c>
      <c r="E287" s="34" t="s">
        <v>685</v>
      </c>
      <c r="F287" s="35" t="s">
        <v>686</v>
      </c>
      <c r="G287" s="33" t="s">
        <v>147</v>
      </c>
      <c r="H287" s="33" t="s">
        <v>687</v>
      </c>
      <c r="I287" s="33" t="s">
        <v>161</v>
      </c>
      <c r="J287" s="33" t="s">
        <v>688</v>
      </c>
      <c r="K287" s="33">
        <v>53101602</v>
      </c>
      <c r="L287" s="33" t="s">
        <v>11</v>
      </c>
      <c r="M287" s="32">
        <v>225</v>
      </c>
      <c r="N287" s="37"/>
      <c r="O287" s="38">
        <f t="shared" si="4"/>
        <v>0</v>
      </c>
    </row>
    <row r="288" spans="2:15" ht="357" x14ac:dyDescent="0.4">
      <c r="B288" s="32">
        <v>280</v>
      </c>
      <c r="C288" s="32">
        <v>1000198039</v>
      </c>
      <c r="D288" s="32" t="s">
        <v>539</v>
      </c>
      <c r="E288" s="34" t="s">
        <v>689</v>
      </c>
      <c r="F288" s="35" t="s">
        <v>686</v>
      </c>
      <c r="G288" s="33" t="s">
        <v>147</v>
      </c>
      <c r="H288" s="33" t="s">
        <v>690</v>
      </c>
      <c r="I288" s="33" t="s">
        <v>161</v>
      </c>
      <c r="J288" s="33" t="s">
        <v>688</v>
      </c>
      <c r="K288" s="33">
        <v>53101602</v>
      </c>
      <c r="L288" s="33" t="s">
        <v>11</v>
      </c>
      <c r="M288" s="32">
        <v>375</v>
      </c>
      <c r="N288" s="37"/>
      <c r="O288" s="38">
        <f t="shared" si="4"/>
        <v>0</v>
      </c>
    </row>
    <row r="289" spans="2:15" ht="357" x14ac:dyDescent="0.4">
      <c r="B289" s="32">
        <v>281</v>
      </c>
      <c r="C289" s="32">
        <v>1000198036</v>
      </c>
      <c r="D289" s="32" t="s">
        <v>539</v>
      </c>
      <c r="E289" s="34" t="s">
        <v>691</v>
      </c>
      <c r="F289" s="35" t="s">
        <v>686</v>
      </c>
      <c r="G289" s="33" t="s">
        <v>147</v>
      </c>
      <c r="H289" s="33" t="s">
        <v>692</v>
      </c>
      <c r="I289" s="33" t="s">
        <v>693</v>
      </c>
      <c r="J289" s="33" t="s">
        <v>694</v>
      </c>
      <c r="K289" s="33">
        <v>53101602</v>
      </c>
      <c r="L289" s="33" t="s">
        <v>11</v>
      </c>
      <c r="M289" s="32">
        <v>200</v>
      </c>
      <c r="N289" s="37"/>
      <c r="O289" s="38">
        <f t="shared" si="4"/>
        <v>0</v>
      </c>
    </row>
    <row r="290" spans="2:15" ht="357" x14ac:dyDescent="0.4">
      <c r="B290" s="32">
        <v>282</v>
      </c>
      <c r="C290" s="33">
        <v>1000198038</v>
      </c>
      <c r="D290" s="32" t="s">
        <v>539</v>
      </c>
      <c r="E290" s="34" t="s">
        <v>695</v>
      </c>
      <c r="F290" s="35" t="s">
        <v>686</v>
      </c>
      <c r="G290" s="33" t="s">
        <v>147</v>
      </c>
      <c r="H290" s="33" t="s">
        <v>696</v>
      </c>
      <c r="I290" s="33" t="s">
        <v>693</v>
      </c>
      <c r="J290" s="33" t="s">
        <v>694</v>
      </c>
      <c r="K290" s="33">
        <v>53101602</v>
      </c>
      <c r="L290" s="33" t="s">
        <v>11</v>
      </c>
      <c r="M290" s="32">
        <v>250</v>
      </c>
      <c r="N290" s="37"/>
      <c r="O290" s="38">
        <f t="shared" si="4"/>
        <v>0</v>
      </c>
    </row>
    <row r="291" spans="2:15" ht="357" x14ac:dyDescent="0.4">
      <c r="B291" s="32">
        <v>283</v>
      </c>
      <c r="C291" s="32">
        <v>1000209461</v>
      </c>
      <c r="D291" s="32" t="s">
        <v>539</v>
      </c>
      <c r="E291" s="34" t="s">
        <v>697</v>
      </c>
      <c r="F291" s="35" t="s">
        <v>686</v>
      </c>
      <c r="G291" s="33" t="s">
        <v>147</v>
      </c>
      <c r="H291" s="33" t="s">
        <v>698</v>
      </c>
      <c r="I291" s="33" t="s">
        <v>693</v>
      </c>
      <c r="J291" s="33" t="s">
        <v>694</v>
      </c>
      <c r="K291" s="33">
        <v>53101602</v>
      </c>
      <c r="L291" s="33" t="s">
        <v>11</v>
      </c>
      <c r="M291" s="32">
        <v>50</v>
      </c>
      <c r="N291" s="37"/>
      <c r="O291" s="38">
        <f t="shared" si="4"/>
        <v>0</v>
      </c>
    </row>
    <row r="292" spans="2:15" ht="336" x14ac:dyDescent="0.4">
      <c r="B292" s="32">
        <v>284</v>
      </c>
      <c r="C292" s="33">
        <v>1000199456</v>
      </c>
      <c r="D292" s="32" t="s">
        <v>539</v>
      </c>
      <c r="E292" s="35" t="s">
        <v>699</v>
      </c>
      <c r="F292" s="35" t="s">
        <v>700</v>
      </c>
      <c r="G292" s="33" t="s">
        <v>147</v>
      </c>
      <c r="H292" s="33" t="s">
        <v>701</v>
      </c>
      <c r="I292" s="33" t="s">
        <v>161</v>
      </c>
      <c r="J292" s="33" t="s">
        <v>702</v>
      </c>
      <c r="K292" s="33">
        <v>53101602</v>
      </c>
      <c r="L292" s="33" t="s">
        <v>11</v>
      </c>
      <c r="M292" s="32">
        <v>200</v>
      </c>
      <c r="N292" s="37"/>
      <c r="O292" s="38">
        <f t="shared" si="4"/>
        <v>0</v>
      </c>
    </row>
    <row r="293" spans="2:15" ht="336" x14ac:dyDescent="0.4">
      <c r="B293" s="32">
        <v>285</v>
      </c>
      <c r="C293" s="33">
        <v>1000199457</v>
      </c>
      <c r="D293" s="32" t="s">
        <v>539</v>
      </c>
      <c r="E293" s="35" t="s">
        <v>703</v>
      </c>
      <c r="F293" s="35" t="s">
        <v>700</v>
      </c>
      <c r="G293" s="33" t="s">
        <v>147</v>
      </c>
      <c r="H293" s="33" t="s">
        <v>690</v>
      </c>
      <c r="I293" s="33" t="s">
        <v>161</v>
      </c>
      <c r="J293" s="33" t="s">
        <v>702</v>
      </c>
      <c r="K293" s="33">
        <v>53101602</v>
      </c>
      <c r="L293" s="33" t="s">
        <v>11</v>
      </c>
      <c r="M293" s="32">
        <v>225</v>
      </c>
      <c r="N293" s="37"/>
      <c r="O293" s="38">
        <f t="shared" si="4"/>
        <v>0</v>
      </c>
    </row>
    <row r="294" spans="2:15" ht="357" x14ac:dyDescent="0.4">
      <c r="B294" s="32">
        <v>286</v>
      </c>
      <c r="C294" s="33">
        <v>1000198047</v>
      </c>
      <c r="D294" s="32" t="s">
        <v>539</v>
      </c>
      <c r="E294" s="34" t="s">
        <v>704</v>
      </c>
      <c r="F294" s="35" t="s">
        <v>705</v>
      </c>
      <c r="G294" s="33" t="s">
        <v>147</v>
      </c>
      <c r="H294" s="33" t="s">
        <v>160</v>
      </c>
      <c r="I294" s="33" t="s">
        <v>706</v>
      </c>
      <c r="J294" s="33" t="s">
        <v>707</v>
      </c>
      <c r="K294" s="40" t="s">
        <v>510</v>
      </c>
      <c r="L294" s="33" t="s">
        <v>11</v>
      </c>
      <c r="M294" s="32">
        <v>125</v>
      </c>
      <c r="N294" s="37"/>
      <c r="O294" s="38">
        <f t="shared" si="4"/>
        <v>0</v>
      </c>
    </row>
    <row r="295" spans="2:15" ht="357" x14ac:dyDescent="0.4">
      <c r="B295" s="32">
        <v>287</v>
      </c>
      <c r="C295" s="33">
        <v>1000209462</v>
      </c>
      <c r="D295" s="32" t="s">
        <v>539</v>
      </c>
      <c r="E295" s="34" t="s">
        <v>708</v>
      </c>
      <c r="F295" s="35" t="s">
        <v>705</v>
      </c>
      <c r="G295" s="33" t="s">
        <v>147</v>
      </c>
      <c r="H295" s="33" t="s">
        <v>709</v>
      </c>
      <c r="I295" s="33" t="s">
        <v>706</v>
      </c>
      <c r="J295" s="33" t="s">
        <v>710</v>
      </c>
      <c r="K295" s="40" t="s">
        <v>510</v>
      </c>
      <c r="L295" s="33" t="s">
        <v>11</v>
      </c>
      <c r="M295" s="32">
        <v>50</v>
      </c>
      <c r="N295" s="37"/>
      <c r="O295" s="38">
        <f t="shared" si="4"/>
        <v>0</v>
      </c>
    </row>
    <row r="296" spans="2:15" ht="357" x14ac:dyDescent="0.4">
      <c r="B296" s="32">
        <v>288</v>
      </c>
      <c r="C296" s="33">
        <v>1000199459</v>
      </c>
      <c r="D296" s="32" t="s">
        <v>539</v>
      </c>
      <c r="E296" s="35" t="s">
        <v>711</v>
      </c>
      <c r="F296" s="35" t="s">
        <v>705</v>
      </c>
      <c r="G296" s="33" t="s">
        <v>147</v>
      </c>
      <c r="H296" s="33" t="s">
        <v>91</v>
      </c>
      <c r="I296" s="33" t="s">
        <v>693</v>
      </c>
      <c r="J296" s="33">
        <v>78192</v>
      </c>
      <c r="K296" s="40" t="s">
        <v>510</v>
      </c>
      <c r="L296" s="33" t="s">
        <v>11</v>
      </c>
      <c r="M296" s="32">
        <v>125</v>
      </c>
      <c r="N296" s="37"/>
      <c r="O296" s="38">
        <f t="shared" si="4"/>
        <v>0</v>
      </c>
    </row>
    <row r="297" spans="2:15" ht="357" x14ac:dyDescent="0.4">
      <c r="B297" s="32">
        <v>289</v>
      </c>
      <c r="C297" s="33">
        <v>1000209463</v>
      </c>
      <c r="D297" s="32" t="s">
        <v>539</v>
      </c>
      <c r="E297" s="35" t="s">
        <v>712</v>
      </c>
      <c r="F297" s="35" t="s">
        <v>705</v>
      </c>
      <c r="G297" s="33" t="s">
        <v>147</v>
      </c>
      <c r="H297" s="33" t="s">
        <v>95</v>
      </c>
      <c r="I297" s="33" t="s">
        <v>693</v>
      </c>
      <c r="J297" s="33">
        <v>78192</v>
      </c>
      <c r="K297" s="40" t="s">
        <v>510</v>
      </c>
      <c r="L297" s="33" t="s">
        <v>11</v>
      </c>
      <c r="M297" s="32">
        <v>50</v>
      </c>
      <c r="N297" s="37"/>
      <c r="O297" s="38">
        <f t="shared" si="4"/>
        <v>0</v>
      </c>
    </row>
    <row r="298" spans="2:15" ht="357" x14ac:dyDescent="0.4">
      <c r="B298" s="32">
        <v>290</v>
      </c>
      <c r="C298" s="32">
        <v>1000209464</v>
      </c>
      <c r="D298" s="32" t="s">
        <v>539</v>
      </c>
      <c r="E298" s="34" t="s">
        <v>713</v>
      </c>
      <c r="F298" s="35" t="s">
        <v>705</v>
      </c>
      <c r="G298" s="33" t="s">
        <v>147</v>
      </c>
      <c r="H298" s="33" t="s">
        <v>714</v>
      </c>
      <c r="I298" s="33" t="s">
        <v>706</v>
      </c>
      <c r="J298" s="40" t="s">
        <v>715</v>
      </c>
      <c r="K298" s="33">
        <v>53101602</v>
      </c>
      <c r="L298" s="33" t="s">
        <v>11</v>
      </c>
      <c r="M298" s="32">
        <v>225</v>
      </c>
      <c r="N298" s="37"/>
      <c r="O298" s="38">
        <f t="shared" si="4"/>
        <v>0</v>
      </c>
    </row>
    <row r="299" spans="2:15" ht="357" x14ac:dyDescent="0.4">
      <c r="B299" s="32">
        <v>291</v>
      </c>
      <c r="C299" s="32">
        <v>1000209465</v>
      </c>
      <c r="D299" s="32" t="s">
        <v>539</v>
      </c>
      <c r="E299" s="34" t="s">
        <v>716</v>
      </c>
      <c r="F299" s="35" t="s">
        <v>705</v>
      </c>
      <c r="G299" s="33" t="s">
        <v>147</v>
      </c>
      <c r="H299" s="33" t="s">
        <v>717</v>
      </c>
      <c r="I299" s="33" t="s">
        <v>706</v>
      </c>
      <c r="J299" s="40" t="s">
        <v>718</v>
      </c>
      <c r="K299" s="33">
        <v>53101602</v>
      </c>
      <c r="L299" s="33" t="s">
        <v>11</v>
      </c>
      <c r="M299" s="32">
        <v>30</v>
      </c>
      <c r="N299" s="37"/>
      <c r="O299" s="38">
        <f t="shared" si="4"/>
        <v>0</v>
      </c>
    </row>
    <row r="300" spans="2:15" ht="357" x14ac:dyDescent="0.4">
      <c r="B300" s="32">
        <v>292</v>
      </c>
      <c r="C300" s="32">
        <v>1000209466</v>
      </c>
      <c r="D300" s="32" t="s">
        <v>539</v>
      </c>
      <c r="E300" s="34" t="s">
        <v>719</v>
      </c>
      <c r="F300" s="35" t="s">
        <v>705</v>
      </c>
      <c r="G300" s="33" t="s">
        <v>147</v>
      </c>
      <c r="H300" s="33" t="s">
        <v>720</v>
      </c>
      <c r="I300" s="33" t="s">
        <v>706</v>
      </c>
      <c r="J300" s="33">
        <v>276183</v>
      </c>
      <c r="K300" s="33">
        <v>53101602</v>
      </c>
      <c r="L300" s="33" t="s">
        <v>11</v>
      </c>
      <c r="M300" s="32">
        <v>75</v>
      </c>
      <c r="N300" s="37"/>
      <c r="O300" s="38">
        <f t="shared" si="4"/>
        <v>0</v>
      </c>
    </row>
    <row r="301" spans="2:15" ht="357" x14ac:dyDescent="0.4">
      <c r="B301" s="32">
        <v>293</v>
      </c>
      <c r="C301" s="32">
        <v>1000209467</v>
      </c>
      <c r="D301" s="32" t="s">
        <v>539</v>
      </c>
      <c r="E301" s="34" t="s">
        <v>721</v>
      </c>
      <c r="F301" s="35" t="s">
        <v>705</v>
      </c>
      <c r="G301" s="33" t="s">
        <v>147</v>
      </c>
      <c r="H301" s="33" t="s">
        <v>722</v>
      </c>
      <c r="I301" s="33" t="s">
        <v>706</v>
      </c>
      <c r="J301" s="33">
        <v>251181</v>
      </c>
      <c r="K301" s="33">
        <v>53101602</v>
      </c>
      <c r="L301" s="33" t="s">
        <v>11</v>
      </c>
      <c r="M301" s="32">
        <v>75</v>
      </c>
      <c r="N301" s="37"/>
      <c r="O301" s="38">
        <f t="shared" si="4"/>
        <v>0</v>
      </c>
    </row>
    <row r="302" spans="2:15" ht="357" x14ac:dyDescent="0.4">
      <c r="B302" s="32">
        <v>294</v>
      </c>
      <c r="C302" s="32">
        <v>1000209468</v>
      </c>
      <c r="D302" s="32" t="s">
        <v>539</v>
      </c>
      <c r="E302" s="35" t="s">
        <v>723</v>
      </c>
      <c r="F302" s="35" t="s">
        <v>705</v>
      </c>
      <c r="G302" s="33" t="s">
        <v>147</v>
      </c>
      <c r="H302" s="33" t="s">
        <v>724</v>
      </c>
      <c r="I302" s="33" t="s">
        <v>706</v>
      </c>
      <c r="J302" s="33">
        <v>179020</v>
      </c>
      <c r="K302" s="33">
        <v>53101602</v>
      </c>
      <c r="L302" s="33" t="s">
        <v>11</v>
      </c>
      <c r="M302" s="32">
        <v>50</v>
      </c>
      <c r="N302" s="37"/>
      <c r="O302" s="38">
        <f t="shared" si="4"/>
        <v>0</v>
      </c>
    </row>
    <row r="303" spans="2:15" ht="357" x14ac:dyDescent="0.4">
      <c r="B303" s="32">
        <v>295</v>
      </c>
      <c r="C303" s="32">
        <v>1000209469</v>
      </c>
      <c r="D303" s="32" t="s">
        <v>539</v>
      </c>
      <c r="E303" s="53" t="s">
        <v>725</v>
      </c>
      <c r="F303" s="35" t="s">
        <v>705</v>
      </c>
      <c r="G303" s="33" t="s">
        <v>147</v>
      </c>
      <c r="H303" s="33" t="s">
        <v>726</v>
      </c>
      <c r="I303" s="33" t="s">
        <v>706</v>
      </c>
      <c r="J303" s="33">
        <v>393545</v>
      </c>
      <c r="K303" s="33">
        <v>53101602</v>
      </c>
      <c r="L303" s="33" t="s">
        <v>11</v>
      </c>
      <c r="M303" s="32">
        <v>50</v>
      </c>
      <c r="N303" s="37"/>
      <c r="O303" s="38">
        <f t="shared" si="4"/>
        <v>0</v>
      </c>
    </row>
    <row r="304" spans="2:15" ht="357" x14ac:dyDescent="0.4">
      <c r="B304" s="32">
        <v>296</v>
      </c>
      <c r="C304" s="32">
        <v>1000209470</v>
      </c>
      <c r="D304" s="32" t="s">
        <v>539</v>
      </c>
      <c r="E304" s="53" t="s">
        <v>727</v>
      </c>
      <c r="F304" s="35" t="s">
        <v>705</v>
      </c>
      <c r="G304" s="33" t="s">
        <v>147</v>
      </c>
      <c r="H304" s="33" t="s">
        <v>728</v>
      </c>
      <c r="I304" s="33" t="s">
        <v>706</v>
      </c>
      <c r="J304" s="33">
        <v>179021</v>
      </c>
      <c r="K304" s="33">
        <v>53101602</v>
      </c>
      <c r="L304" s="33" t="s">
        <v>11</v>
      </c>
      <c r="M304" s="32">
        <v>50</v>
      </c>
      <c r="N304" s="37"/>
      <c r="O304" s="38">
        <f t="shared" si="4"/>
        <v>0</v>
      </c>
    </row>
    <row r="305" spans="2:15" ht="357" x14ac:dyDescent="0.4">
      <c r="B305" s="32">
        <v>297</v>
      </c>
      <c r="C305" s="32">
        <v>1000209471</v>
      </c>
      <c r="D305" s="32" t="s">
        <v>539</v>
      </c>
      <c r="E305" s="34" t="s">
        <v>729</v>
      </c>
      <c r="F305" s="35" t="s">
        <v>705</v>
      </c>
      <c r="G305" s="33" t="s">
        <v>147</v>
      </c>
      <c r="H305" s="33" t="s">
        <v>730</v>
      </c>
      <c r="I305" s="33" t="s">
        <v>706</v>
      </c>
      <c r="J305" s="33">
        <v>419464</v>
      </c>
      <c r="K305" s="40" t="s">
        <v>510</v>
      </c>
      <c r="L305" s="33" t="s">
        <v>11</v>
      </c>
      <c r="M305" s="32">
        <v>100</v>
      </c>
      <c r="N305" s="37"/>
      <c r="O305" s="38">
        <f t="shared" si="4"/>
        <v>0</v>
      </c>
    </row>
    <row r="306" spans="2:15" ht="357" x14ac:dyDescent="0.4">
      <c r="B306" s="32">
        <v>298</v>
      </c>
      <c r="C306" s="32">
        <v>1000209472</v>
      </c>
      <c r="D306" s="32" t="s">
        <v>539</v>
      </c>
      <c r="E306" s="34" t="s">
        <v>731</v>
      </c>
      <c r="F306" s="35" t="s">
        <v>705</v>
      </c>
      <c r="G306" s="33" t="s">
        <v>147</v>
      </c>
      <c r="H306" s="33" t="s">
        <v>732</v>
      </c>
      <c r="I306" s="33" t="s">
        <v>706</v>
      </c>
      <c r="J306" s="33">
        <v>419465</v>
      </c>
      <c r="K306" s="40" t="s">
        <v>510</v>
      </c>
      <c r="L306" s="33" t="s">
        <v>11</v>
      </c>
      <c r="M306" s="32">
        <v>25</v>
      </c>
      <c r="N306" s="37"/>
      <c r="O306" s="38">
        <f t="shared" si="4"/>
        <v>0</v>
      </c>
    </row>
    <row r="307" spans="2:15" ht="357" x14ac:dyDescent="0.4">
      <c r="B307" s="32">
        <v>299</v>
      </c>
      <c r="C307" s="33">
        <v>1000209408</v>
      </c>
      <c r="D307" s="32" t="s">
        <v>539</v>
      </c>
      <c r="E307" s="34" t="s">
        <v>733</v>
      </c>
      <c r="F307" s="35" t="s">
        <v>705</v>
      </c>
      <c r="G307" s="33" t="s">
        <v>147</v>
      </c>
      <c r="H307" s="32" t="s">
        <v>734</v>
      </c>
      <c r="I307" s="33" t="s">
        <v>706</v>
      </c>
      <c r="J307" s="33">
        <v>420168</v>
      </c>
      <c r="K307" s="40" t="s">
        <v>510</v>
      </c>
      <c r="L307" s="33" t="s">
        <v>11</v>
      </c>
      <c r="M307" s="32">
        <v>10</v>
      </c>
      <c r="N307" s="37"/>
      <c r="O307" s="38">
        <f t="shared" si="4"/>
        <v>0</v>
      </c>
    </row>
    <row r="308" spans="2:15" ht="357" x14ac:dyDescent="0.4">
      <c r="B308" s="32">
        <v>300</v>
      </c>
      <c r="C308" s="33">
        <v>1000209409</v>
      </c>
      <c r="D308" s="32" t="s">
        <v>539</v>
      </c>
      <c r="E308" s="34" t="s">
        <v>735</v>
      </c>
      <c r="F308" s="35" t="s">
        <v>705</v>
      </c>
      <c r="G308" s="33" t="s">
        <v>147</v>
      </c>
      <c r="H308" s="32" t="s">
        <v>736</v>
      </c>
      <c r="I308" s="33" t="s">
        <v>706</v>
      </c>
      <c r="J308" s="33">
        <v>419466</v>
      </c>
      <c r="K308" s="40" t="s">
        <v>510</v>
      </c>
      <c r="L308" s="33" t="s">
        <v>11</v>
      </c>
      <c r="M308" s="32">
        <v>25</v>
      </c>
      <c r="N308" s="37"/>
      <c r="O308" s="38">
        <f t="shared" si="4"/>
        <v>0</v>
      </c>
    </row>
    <row r="309" spans="2:15" ht="357" x14ac:dyDescent="0.4">
      <c r="B309" s="32">
        <v>301</v>
      </c>
      <c r="C309" s="33">
        <v>1000199452</v>
      </c>
      <c r="D309" s="32" t="s">
        <v>539</v>
      </c>
      <c r="E309" s="35" t="s">
        <v>737</v>
      </c>
      <c r="F309" s="35" t="s">
        <v>705</v>
      </c>
      <c r="G309" s="33" t="s">
        <v>147</v>
      </c>
      <c r="H309" s="33" t="s">
        <v>160</v>
      </c>
      <c r="I309" s="33" t="s">
        <v>738</v>
      </c>
      <c r="J309" s="33" t="s">
        <v>739</v>
      </c>
      <c r="K309" s="40" t="s">
        <v>510</v>
      </c>
      <c r="L309" s="33" t="s">
        <v>11</v>
      </c>
      <c r="M309" s="32">
        <v>15</v>
      </c>
      <c r="N309" s="37"/>
      <c r="O309" s="38">
        <f t="shared" si="4"/>
        <v>0</v>
      </c>
    </row>
    <row r="310" spans="2:15" ht="357" x14ac:dyDescent="0.4">
      <c r="B310" s="32">
        <v>302</v>
      </c>
      <c r="C310" s="33">
        <v>1000199453</v>
      </c>
      <c r="D310" s="32" t="s">
        <v>539</v>
      </c>
      <c r="E310" s="35" t="s">
        <v>740</v>
      </c>
      <c r="F310" s="35" t="s">
        <v>705</v>
      </c>
      <c r="G310" s="33" t="s">
        <v>147</v>
      </c>
      <c r="H310" s="33" t="s">
        <v>95</v>
      </c>
      <c r="I310" s="33" t="s">
        <v>738</v>
      </c>
      <c r="J310" s="33" t="s">
        <v>739</v>
      </c>
      <c r="K310" s="40" t="s">
        <v>510</v>
      </c>
      <c r="L310" s="33" t="s">
        <v>11</v>
      </c>
      <c r="M310" s="32">
        <v>15</v>
      </c>
      <c r="N310" s="37"/>
      <c r="O310" s="38">
        <f t="shared" si="4"/>
        <v>0</v>
      </c>
    </row>
    <row r="311" spans="2:15" ht="357" x14ac:dyDescent="0.4">
      <c r="B311" s="32">
        <v>303</v>
      </c>
      <c r="C311" s="32">
        <v>1000198066</v>
      </c>
      <c r="D311" s="32" t="s">
        <v>539</v>
      </c>
      <c r="E311" s="34" t="s">
        <v>741</v>
      </c>
      <c r="F311" s="35" t="s">
        <v>705</v>
      </c>
      <c r="G311" s="33" t="s">
        <v>147</v>
      </c>
      <c r="H311" s="33" t="s">
        <v>160</v>
      </c>
      <c r="I311" s="33" t="s">
        <v>514</v>
      </c>
      <c r="J311" s="33">
        <v>5097</v>
      </c>
      <c r="K311" s="61" t="s">
        <v>510</v>
      </c>
      <c r="L311" s="33" t="s">
        <v>11</v>
      </c>
      <c r="M311" s="32">
        <v>125</v>
      </c>
      <c r="N311" s="37"/>
      <c r="O311" s="38">
        <f t="shared" si="4"/>
        <v>0</v>
      </c>
    </row>
    <row r="312" spans="2:15" ht="357" x14ac:dyDescent="0.4">
      <c r="B312" s="32">
        <v>304</v>
      </c>
      <c r="C312" s="32">
        <v>1000209473</v>
      </c>
      <c r="D312" s="32" t="s">
        <v>539</v>
      </c>
      <c r="E312" s="34" t="s">
        <v>742</v>
      </c>
      <c r="F312" s="35" t="s">
        <v>705</v>
      </c>
      <c r="G312" s="33" t="s">
        <v>147</v>
      </c>
      <c r="H312" s="33" t="s">
        <v>95</v>
      </c>
      <c r="I312" s="33" t="s">
        <v>514</v>
      </c>
      <c r="J312" s="33">
        <v>5097</v>
      </c>
      <c r="K312" s="40" t="s">
        <v>510</v>
      </c>
      <c r="L312" s="33" t="s">
        <v>11</v>
      </c>
      <c r="M312" s="32">
        <v>210</v>
      </c>
      <c r="N312" s="37"/>
      <c r="O312" s="38">
        <f t="shared" si="4"/>
        <v>0</v>
      </c>
    </row>
    <row r="313" spans="2:15" ht="357" x14ac:dyDescent="0.4">
      <c r="B313" s="32">
        <v>305</v>
      </c>
      <c r="C313" s="33">
        <v>1000198070</v>
      </c>
      <c r="D313" s="32" t="s">
        <v>539</v>
      </c>
      <c r="E313" s="34" t="s">
        <v>743</v>
      </c>
      <c r="F313" s="35" t="s">
        <v>705</v>
      </c>
      <c r="G313" s="33" t="s">
        <v>147</v>
      </c>
      <c r="H313" s="33" t="s">
        <v>744</v>
      </c>
      <c r="I313" s="33" t="s">
        <v>294</v>
      </c>
      <c r="J313" s="33" t="s">
        <v>745</v>
      </c>
      <c r="K313" s="40" t="s">
        <v>510</v>
      </c>
      <c r="L313" s="33" t="s">
        <v>11</v>
      </c>
      <c r="M313" s="32">
        <v>135</v>
      </c>
      <c r="N313" s="37"/>
      <c r="O313" s="38">
        <f t="shared" si="4"/>
        <v>0</v>
      </c>
    </row>
    <row r="314" spans="2:15" ht="357" x14ac:dyDescent="0.4">
      <c r="B314" s="32">
        <v>306</v>
      </c>
      <c r="C314" s="33">
        <v>1000198069</v>
      </c>
      <c r="D314" s="32" t="s">
        <v>539</v>
      </c>
      <c r="E314" s="34" t="s">
        <v>746</v>
      </c>
      <c r="F314" s="35" t="s">
        <v>705</v>
      </c>
      <c r="G314" s="33" t="s">
        <v>147</v>
      </c>
      <c r="H314" s="33" t="s">
        <v>297</v>
      </c>
      <c r="I314" s="33" t="s">
        <v>294</v>
      </c>
      <c r="J314" s="33" t="s">
        <v>745</v>
      </c>
      <c r="K314" s="40" t="s">
        <v>510</v>
      </c>
      <c r="L314" s="33" t="s">
        <v>11</v>
      </c>
      <c r="M314" s="32">
        <v>210</v>
      </c>
      <c r="N314" s="37"/>
      <c r="O314" s="38">
        <f t="shared" si="4"/>
        <v>0</v>
      </c>
    </row>
    <row r="315" spans="2:15" ht="357" x14ac:dyDescent="0.4">
      <c r="B315" s="32">
        <v>307</v>
      </c>
      <c r="C315" s="32">
        <v>1000198068</v>
      </c>
      <c r="D315" s="32" t="s">
        <v>539</v>
      </c>
      <c r="E315" s="34" t="s">
        <v>747</v>
      </c>
      <c r="F315" s="35" t="s">
        <v>705</v>
      </c>
      <c r="G315" s="33" t="s">
        <v>147</v>
      </c>
      <c r="H315" s="33" t="s">
        <v>160</v>
      </c>
      <c r="I315" s="33" t="s">
        <v>294</v>
      </c>
      <c r="J315" s="33" t="s">
        <v>748</v>
      </c>
      <c r="K315" s="40" t="s">
        <v>510</v>
      </c>
      <c r="L315" s="33" t="s">
        <v>11</v>
      </c>
      <c r="M315" s="32">
        <v>135</v>
      </c>
      <c r="N315" s="37"/>
      <c r="O315" s="38">
        <f t="shared" si="4"/>
        <v>0</v>
      </c>
    </row>
    <row r="316" spans="2:15" ht="357" x14ac:dyDescent="0.4">
      <c r="B316" s="32">
        <v>308</v>
      </c>
      <c r="C316" s="32">
        <v>1000198067</v>
      </c>
      <c r="D316" s="32" t="s">
        <v>539</v>
      </c>
      <c r="E316" s="34" t="s">
        <v>749</v>
      </c>
      <c r="F316" s="35" t="s">
        <v>705</v>
      </c>
      <c r="G316" s="33" t="s">
        <v>147</v>
      </c>
      <c r="H316" s="33" t="s">
        <v>297</v>
      </c>
      <c r="I316" s="33" t="s">
        <v>294</v>
      </c>
      <c r="J316" s="33" t="s">
        <v>748</v>
      </c>
      <c r="K316" s="40" t="s">
        <v>510</v>
      </c>
      <c r="L316" s="33" t="s">
        <v>11</v>
      </c>
      <c r="M316" s="32">
        <v>210</v>
      </c>
      <c r="N316" s="37"/>
      <c r="O316" s="38">
        <f t="shared" si="4"/>
        <v>0</v>
      </c>
    </row>
    <row r="317" spans="2:15" ht="357" x14ac:dyDescent="0.4">
      <c r="B317" s="32">
        <v>309</v>
      </c>
      <c r="C317" s="32">
        <v>1000209410</v>
      </c>
      <c r="D317" s="32" t="s">
        <v>539</v>
      </c>
      <c r="E317" s="34" t="s">
        <v>750</v>
      </c>
      <c r="F317" s="35" t="s">
        <v>705</v>
      </c>
      <c r="G317" s="33" t="s">
        <v>147</v>
      </c>
      <c r="H317" s="32" t="s">
        <v>751</v>
      </c>
      <c r="I317" s="33" t="s">
        <v>706</v>
      </c>
      <c r="J317" s="33">
        <v>536774</v>
      </c>
      <c r="K317" s="40" t="s">
        <v>510</v>
      </c>
      <c r="L317" s="33" t="s">
        <v>11</v>
      </c>
      <c r="M317" s="32">
        <v>100</v>
      </c>
      <c r="N317" s="37"/>
      <c r="O317" s="38">
        <f t="shared" si="4"/>
        <v>0</v>
      </c>
    </row>
    <row r="318" spans="2:15" ht="357" x14ac:dyDescent="0.4">
      <c r="B318" s="32">
        <v>310</v>
      </c>
      <c r="C318" s="32">
        <v>1000209411</v>
      </c>
      <c r="D318" s="32" t="s">
        <v>539</v>
      </c>
      <c r="E318" s="35" t="s">
        <v>752</v>
      </c>
      <c r="F318" s="35" t="s">
        <v>705</v>
      </c>
      <c r="G318" s="33" t="s">
        <v>147</v>
      </c>
      <c r="H318" s="32" t="s">
        <v>753</v>
      </c>
      <c r="I318" s="33" t="s">
        <v>706</v>
      </c>
      <c r="J318" s="33">
        <v>536776</v>
      </c>
      <c r="K318" s="40" t="s">
        <v>510</v>
      </c>
      <c r="L318" s="33" t="s">
        <v>11</v>
      </c>
      <c r="M318" s="32">
        <v>60</v>
      </c>
      <c r="N318" s="37"/>
      <c r="O318" s="38">
        <f t="shared" si="4"/>
        <v>0</v>
      </c>
    </row>
    <row r="319" spans="2:15" ht="357" x14ac:dyDescent="0.4">
      <c r="B319" s="32">
        <v>311</v>
      </c>
      <c r="C319" s="32">
        <v>1000209412</v>
      </c>
      <c r="D319" s="32" t="s">
        <v>539</v>
      </c>
      <c r="E319" s="35" t="s">
        <v>754</v>
      </c>
      <c r="F319" s="35" t="s">
        <v>705</v>
      </c>
      <c r="G319" s="33" t="s">
        <v>147</v>
      </c>
      <c r="H319" s="32" t="s">
        <v>755</v>
      </c>
      <c r="I319" s="33" t="s">
        <v>706</v>
      </c>
      <c r="J319" s="33">
        <v>536775</v>
      </c>
      <c r="K319" s="40" t="s">
        <v>510</v>
      </c>
      <c r="L319" s="33" t="s">
        <v>11</v>
      </c>
      <c r="M319" s="32">
        <v>50</v>
      </c>
      <c r="N319" s="37"/>
      <c r="O319" s="38">
        <f t="shared" si="4"/>
        <v>0</v>
      </c>
    </row>
    <row r="320" spans="2:15" ht="63" x14ac:dyDescent="0.4">
      <c r="B320" s="32">
        <v>312</v>
      </c>
      <c r="C320" s="32">
        <v>1000209414</v>
      </c>
      <c r="D320" s="32" t="s">
        <v>756</v>
      </c>
      <c r="E320" s="35" t="s">
        <v>759</v>
      </c>
      <c r="F320" s="35" t="s">
        <v>757</v>
      </c>
      <c r="G320" s="33" t="s">
        <v>758</v>
      </c>
      <c r="H320" s="49" t="s">
        <v>160</v>
      </c>
      <c r="I320" s="32" t="s">
        <v>161</v>
      </c>
      <c r="J320" s="33" t="s">
        <v>760</v>
      </c>
      <c r="K320" s="32">
        <v>53101502</v>
      </c>
      <c r="L320" s="33" t="s">
        <v>11</v>
      </c>
      <c r="M320" s="32">
        <v>60</v>
      </c>
      <c r="N320" s="37"/>
      <c r="O320" s="38">
        <f t="shared" si="4"/>
        <v>0</v>
      </c>
    </row>
    <row r="321" spans="2:15" ht="63" x14ac:dyDescent="0.4">
      <c r="B321" s="32">
        <v>313</v>
      </c>
      <c r="C321" s="32">
        <v>1000209415</v>
      </c>
      <c r="D321" s="32" t="s">
        <v>756</v>
      </c>
      <c r="E321" s="35" t="s">
        <v>761</v>
      </c>
      <c r="F321" s="35" t="s">
        <v>757</v>
      </c>
      <c r="G321" s="33" t="s">
        <v>758</v>
      </c>
      <c r="H321" s="32" t="s">
        <v>95</v>
      </c>
      <c r="I321" s="32" t="s">
        <v>161</v>
      </c>
      <c r="J321" s="33" t="s">
        <v>760</v>
      </c>
      <c r="K321" s="32">
        <v>53101502</v>
      </c>
      <c r="L321" s="33" t="s">
        <v>11</v>
      </c>
      <c r="M321" s="32">
        <v>30</v>
      </c>
      <c r="N321" s="37"/>
      <c r="O321" s="38">
        <f t="shared" si="4"/>
        <v>0</v>
      </c>
    </row>
    <row r="322" spans="2:15" ht="63" x14ac:dyDescent="0.4">
      <c r="B322" s="32">
        <v>314</v>
      </c>
      <c r="C322" s="32">
        <v>1000209416</v>
      </c>
      <c r="D322" s="32" t="s">
        <v>756</v>
      </c>
      <c r="E322" s="35" t="s">
        <v>762</v>
      </c>
      <c r="F322" s="35" t="s">
        <v>757</v>
      </c>
      <c r="G322" s="33" t="s">
        <v>758</v>
      </c>
      <c r="H322" s="32" t="s">
        <v>538</v>
      </c>
      <c r="I322" s="32" t="s">
        <v>161</v>
      </c>
      <c r="J322" s="33" t="s">
        <v>760</v>
      </c>
      <c r="K322" s="32">
        <v>53101502</v>
      </c>
      <c r="L322" s="33" t="s">
        <v>11</v>
      </c>
      <c r="M322" s="32">
        <v>10</v>
      </c>
      <c r="N322" s="37"/>
      <c r="O322" s="38">
        <f t="shared" si="4"/>
        <v>0</v>
      </c>
    </row>
    <row r="323" spans="2:15" ht="84" x14ac:dyDescent="0.4">
      <c r="B323" s="32">
        <v>315</v>
      </c>
      <c r="C323" s="32">
        <v>1000209417</v>
      </c>
      <c r="D323" s="32" t="s">
        <v>756</v>
      </c>
      <c r="E323" s="35" t="s">
        <v>763</v>
      </c>
      <c r="F323" s="35" t="s">
        <v>764</v>
      </c>
      <c r="G323" s="33" t="s">
        <v>758</v>
      </c>
      <c r="H323" s="49" t="s">
        <v>160</v>
      </c>
      <c r="I323" s="32" t="s">
        <v>108</v>
      </c>
      <c r="J323" s="33" t="s">
        <v>765</v>
      </c>
      <c r="K323" s="32">
        <v>53101702</v>
      </c>
      <c r="L323" s="33" t="s">
        <v>11</v>
      </c>
      <c r="M323" s="32">
        <v>20</v>
      </c>
      <c r="N323" s="37"/>
      <c r="O323" s="38">
        <f t="shared" si="4"/>
        <v>0</v>
      </c>
    </row>
    <row r="324" spans="2:15" ht="84" x14ac:dyDescent="0.4">
      <c r="B324" s="32">
        <v>316</v>
      </c>
      <c r="C324" s="32">
        <v>1000209418</v>
      </c>
      <c r="D324" s="32" t="s">
        <v>756</v>
      </c>
      <c r="E324" s="35" t="s">
        <v>766</v>
      </c>
      <c r="F324" s="35" t="s">
        <v>764</v>
      </c>
      <c r="G324" s="33" t="s">
        <v>758</v>
      </c>
      <c r="H324" s="32" t="s">
        <v>95</v>
      </c>
      <c r="I324" s="32" t="s">
        <v>108</v>
      </c>
      <c r="J324" s="33" t="s">
        <v>765</v>
      </c>
      <c r="K324" s="32">
        <v>53101702</v>
      </c>
      <c r="L324" s="33" t="s">
        <v>11</v>
      </c>
      <c r="M324" s="32">
        <v>40</v>
      </c>
      <c r="N324" s="37"/>
      <c r="O324" s="38">
        <f t="shared" si="4"/>
        <v>0</v>
      </c>
    </row>
    <row r="325" spans="2:15" ht="84" x14ac:dyDescent="0.4">
      <c r="B325" s="32">
        <v>317</v>
      </c>
      <c r="C325" s="32">
        <v>1000209419</v>
      </c>
      <c r="D325" s="32" t="s">
        <v>756</v>
      </c>
      <c r="E325" s="35" t="s">
        <v>767</v>
      </c>
      <c r="F325" s="35" t="s">
        <v>764</v>
      </c>
      <c r="G325" s="33" t="s">
        <v>758</v>
      </c>
      <c r="H325" s="32" t="s">
        <v>538</v>
      </c>
      <c r="I325" s="32" t="s">
        <v>108</v>
      </c>
      <c r="J325" s="33" t="s">
        <v>765</v>
      </c>
      <c r="K325" s="32">
        <v>53101702</v>
      </c>
      <c r="L325" s="33" t="s">
        <v>11</v>
      </c>
      <c r="M325" s="32">
        <v>10</v>
      </c>
      <c r="N325" s="37"/>
      <c r="O325" s="38">
        <f t="shared" si="4"/>
        <v>0</v>
      </c>
    </row>
    <row r="326" spans="2:15" ht="63" x14ac:dyDescent="0.4">
      <c r="B326" s="32">
        <v>318</v>
      </c>
      <c r="C326" s="32">
        <v>1000209420</v>
      </c>
      <c r="D326" s="32" t="s">
        <v>756</v>
      </c>
      <c r="E326" s="35" t="s">
        <v>768</v>
      </c>
      <c r="F326" s="35" t="s">
        <v>757</v>
      </c>
      <c r="G326" s="33" t="s">
        <v>758</v>
      </c>
      <c r="H326" s="49" t="s">
        <v>160</v>
      </c>
      <c r="I326" s="32" t="s">
        <v>769</v>
      </c>
      <c r="J326" s="33">
        <v>127700</v>
      </c>
      <c r="K326" s="33">
        <v>53101502</v>
      </c>
      <c r="L326" s="33" t="s">
        <v>11</v>
      </c>
      <c r="M326" s="32">
        <v>20</v>
      </c>
      <c r="N326" s="37"/>
      <c r="O326" s="38">
        <f t="shared" si="4"/>
        <v>0</v>
      </c>
    </row>
    <row r="327" spans="2:15" ht="63" x14ac:dyDescent="0.4">
      <c r="B327" s="32">
        <v>319</v>
      </c>
      <c r="C327" s="32">
        <v>1000209421</v>
      </c>
      <c r="D327" s="32" t="s">
        <v>756</v>
      </c>
      <c r="E327" s="35" t="s">
        <v>770</v>
      </c>
      <c r="F327" s="35" t="s">
        <v>757</v>
      </c>
      <c r="G327" s="33" t="s">
        <v>758</v>
      </c>
      <c r="H327" s="32" t="s">
        <v>95</v>
      </c>
      <c r="I327" s="32" t="s">
        <v>769</v>
      </c>
      <c r="J327" s="33">
        <v>127700</v>
      </c>
      <c r="K327" s="33">
        <v>53101502</v>
      </c>
      <c r="L327" s="33" t="s">
        <v>11</v>
      </c>
      <c r="M327" s="32">
        <v>40</v>
      </c>
      <c r="N327" s="37"/>
      <c r="O327" s="38">
        <f t="shared" si="4"/>
        <v>0</v>
      </c>
    </row>
    <row r="328" spans="2:15" ht="63" x14ac:dyDescent="0.4">
      <c r="B328" s="32">
        <v>320</v>
      </c>
      <c r="C328" s="32">
        <v>1000209422</v>
      </c>
      <c r="D328" s="32" t="s">
        <v>756</v>
      </c>
      <c r="E328" s="35" t="s">
        <v>771</v>
      </c>
      <c r="F328" s="35" t="s">
        <v>757</v>
      </c>
      <c r="G328" s="33" t="s">
        <v>758</v>
      </c>
      <c r="H328" s="32" t="s">
        <v>538</v>
      </c>
      <c r="I328" s="32" t="s">
        <v>769</v>
      </c>
      <c r="J328" s="33">
        <v>127700</v>
      </c>
      <c r="K328" s="33">
        <v>53101502</v>
      </c>
      <c r="L328" s="33" t="s">
        <v>11</v>
      </c>
      <c r="M328" s="32">
        <v>10</v>
      </c>
      <c r="N328" s="37"/>
      <c r="O328" s="38">
        <f t="shared" si="4"/>
        <v>0</v>
      </c>
    </row>
    <row r="329" spans="2:15" ht="168" x14ac:dyDescent="0.4">
      <c r="B329" s="32">
        <v>321</v>
      </c>
      <c r="C329" s="32">
        <v>1000209423</v>
      </c>
      <c r="D329" s="32" t="s">
        <v>756</v>
      </c>
      <c r="E329" s="35" t="s">
        <v>772</v>
      </c>
      <c r="F329" s="35" t="s">
        <v>773</v>
      </c>
      <c r="G329" s="33" t="s">
        <v>758</v>
      </c>
      <c r="H329" s="49" t="s">
        <v>160</v>
      </c>
      <c r="I329" s="32" t="s">
        <v>161</v>
      </c>
      <c r="J329" s="33" t="s">
        <v>774</v>
      </c>
      <c r="K329" s="32">
        <v>53103001</v>
      </c>
      <c r="L329" s="33" t="s">
        <v>11</v>
      </c>
      <c r="M329" s="32">
        <v>100</v>
      </c>
      <c r="N329" s="37"/>
      <c r="O329" s="38">
        <f t="shared" si="4"/>
        <v>0</v>
      </c>
    </row>
    <row r="330" spans="2:15" ht="168" x14ac:dyDescent="0.4">
      <c r="B330" s="32">
        <v>322</v>
      </c>
      <c r="C330" s="32">
        <v>1000209424</v>
      </c>
      <c r="D330" s="32" t="s">
        <v>756</v>
      </c>
      <c r="E330" s="35" t="s">
        <v>775</v>
      </c>
      <c r="F330" s="35" t="s">
        <v>773</v>
      </c>
      <c r="G330" s="33" t="s">
        <v>758</v>
      </c>
      <c r="H330" s="32" t="s">
        <v>95</v>
      </c>
      <c r="I330" s="32" t="s">
        <v>161</v>
      </c>
      <c r="J330" s="33" t="s">
        <v>774</v>
      </c>
      <c r="K330" s="32">
        <v>53103001</v>
      </c>
      <c r="L330" s="33" t="s">
        <v>11</v>
      </c>
      <c r="M330" s="32">
        <v>50</v>
      </c>
      <c r="N330" s="37"/>
      <c r="O330" s="38">
        <f t="shared" ref="O330:O331" si="5">M330*N330</f>
        <v>0</v>
      </c>
    </row>
    <row r="331" spans="2:15" ht="168" x14ac:dyDescent="0.4">
      <c r="B331" s="32">
        <v>323</v>
      </c>
      <c r="C331" s="32">
        <v>1000209425</v>
      </c>
      <c r="D331" s="32" t="s">
        <v>756</v>
      </c>
      <c r="E331" s="35" t="s">
        <v>776</v>
      </c>
      <c r="F331" s="35" t="s">
        <v>773</v>
      </c>
      <c r="G331" s="33" t="s">
        <v>758</v>
      </c>
      <c r="H331" s="32" t="s">
        <v>538</v>
      </c>
      <c r="I331" s="32" t="s">
        <v>161</v>
      </c>
      <c r="J331" s="33" t="s">
        <v>774</v>
      </c>
      <c r="K331" s="32">
        <v>53103001</v>
      </c>
      <c r="L331" s="33" t="s">
        <v>11</v>
      </c>
      <c r="M331" s="32">
        <v>10</v>
      </c>
      <c r="N331" s="37"/>
      <c r="O331" s="38">
        <f t="shared" si="5"/>
        <v>0</v>
      </c>
    </row>
  </sheetData>
  <sheetProtection algorithmName="SHA-512" hashValue="PVp5PX5SXw3idwJzvL44P1Y0udNh9kRaMjKJWhrfMBLwop8ru+Qzx/yL0wQNGqURh5iYmswMwcAibjancg/lOQ==" saltValue="FDVn8i3g0BvM/CmyrQ/85A==" spinCount="100000" sheet="1" objects="1" scenarios="1" selectLockedCells="1"/>
  <autoFilter ref="A8:O331" xr:uid="{2D48AF73-2EB5-4015-ACF1-590693A35589}"/>
  <mergeCells count="8">
    <mergeCell ref="F5:G5"/>
    <mergeCell ref="F2:G2"/>
    <mergeCell ref="F3:G3"/>
    <mergeCell ref="F4:G4"/>
    <mergeCell ref="C2:E2"/>
    <mergeCell ref="C3:E3"/>
    <mergeCell ref="C4:E4"/>
    <mergeCell ref="C5:E5"/>
  </mergeCells>
  <pageMargins left="0.25" right="0.25" top="0.75" bottom="0.75" header="0.3" footer="0.3"/>
  <pageSetup scale="60" orientation="landscape" r:id="rId1"/>
  <headerFooter differentFirst="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Cost Proposals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Marcel Acevedo</dc:creator>
  <cp:lastModifiedBy>Celeste Goodman</cp:lastModifiedBy>
  <cp:lastPrinted>2014-05-08T14:01:42Z</cp:lastPrinted>
  <dcterms:created xsi:type="dcterms:W3CDTF">2012-03-23T08:27:56Z</dcterms:created>
  <dcterms:modified xsi:type="dcterms:W3CDTF">2026-06-03T14:55:32Z</dcterms:modified>
</cp:coreProperties>
</file>