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ennessee-my.sharepoint.com/personal/bg17935_tn_gov/Documents/Desktop/Chemicals/Chemicals Event 2027/"/>
    </mc:Choice>
  </mc:AlternateContent>
  <xr:revisionPtr revIDLastSave="1" documentId="8_{F22E0B2B-A05D-4B1A-8180-A3CFCF39C161}" xr6:coauthVersionLast="47" xr6:coauthVersionMax="47" xr10:uidLastSave="{4DB8744C-63B1-43CC-AC8A-C4C622DFA4D4}"/>
  <bookViews>
    <workbookView minimized="1" xWindow="33210" yWindow="5085" windowWidth="21600" windowHeight="11295" xr2:uid="{A6EF792B-5E17-FB47-9929-4ADF05076AF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M77" i="1" l="1"/>
  <c r="L77" i="1"/>
  <c r="K77" i="1"/>
  <c r="J77" i="1"/>
  <c r="I77" i="1"/>
  <c r="H77" i="1"/>
  <c r="G77" i="1"/>
  <c r="F77" i="1"/>
  <c r="E77" i="1"/>
  <c r="D77" i="1"/>
  <c r="N76" i="1"/>
  <c r="N75" i="1"/>
  <c r="N73" i="1"/>
  <c r="N72" i="1"/>
  <c r="N71" i="1"/>
  <c r="N70" i="1"/>
  <c r="N69" i="1"/>
  <c r="N68" i="1"/>
  <c r="N67" i="1"/>
  <c r="N66" i="1"/>
  <c r="N64" i="1"/>
  <c r="N63" i="1"/>
  <c r="N62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2" i="1"/>
  <c r="N11" i="1"/>
  <c r="N10" i="1"/>
  <c r="N8" i="1"/>
  <c r="N7" i="1"/>
  <c r="N7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TDEC</author>
  </authors>
  <commentList>
    <comment ref="D1" authorId="0" shapeId="0" xr:uid="{7BD69C9B-EC0A-0943-829D-D5EA339A14D0}">
      <text>
        <r>
          <rPr>
            <b/>
            <sz val="8"/>
            <color rgb="FF000000"/>
            <rFont val="Tahoma"/>
            <family val="2"/>
          </rPr>
          <t xml:space="preserve">10/17/12
</t>
        </r>
        <r>
          <rPr>
            <b/>
            <sz val="8"/>
            <color rgb="FF000000"/>
            <rFont val="Tahoma"/>
            <family val="2"/>
          </rPr>
          <t xml:space="preserve">This is a request for the purchase of the attached list of chemicals for use at the Tn. Golf Trail courses.  Purchasing chemicals as a group rather than individual courses will result in cost savings for each course.  
</t>
        </r>
        <r>
          <rPr>
            <b/>
            <sz val="8"/>
            <color rgb="FF000000"/>
            <rFont val="Tahoma"/>
            <family val="2"/>
          </rPr>
          <t xml:space="preserve">This one time purchase will ensure that each course has the chemicals needed for spring applications for proper treatment of the turfgrass.
</t>
        </r>
        <r>
          <rPr>
            <b/>
            <sz val="8"/>
            <color rgb="FF000000"/>
            <rFont val="Tahoma"/>
            <family val="2"/>
          </rPr>
          <t xml:space="preserve">All bids were consistent with the terms and conditions of the bid document and were consistent with bids meeting the agency product criteria.  
</t>
        </r>
        <r>
          <rPr>
            <b/>
            <sz val="8"/>
            <color rgb="FF000000"/>
            <rFont val="Tahoma"/>
            <family val="2"/>
          </rPr>
          <t xml:space="preserve">Award to Harrell's low bid of $292,370.66, meeting all specifications, and within designated funding.
</t>
        </r>
        <r>
          <rPr>
            <b/>
            <sz val="8"/>
            <color rgb="FF000000"/>
            <rFont val="Tahoma"/>
            <family val="2"/>
          </rPr>
          <t xml:space="preserve">A copy of the bids are attached to the first line
</t>
        </r>
        <r>
          <rPr>
            <b/>
            <sz val="8"/>
            <color rgb="FF000000"/>
            <rFont val="Tahoma"/>
            <family val="2"/>
          </rPr>
          <t>Emad Mehany</t>
        </r>
      </text>
    </comment>
  </commentList>
</comments>
</file>

<file path=xl/sharedStrings.xml><?xml version="1.0" encoding="utf-8"?>
<sst xmlns="http://schemas.openxmlformats.org/spreadsheetml/2006/main" count="188" uniqueCount="133">
  <si>
    <t>2027 TN Golf Trail Chemical Request Sheet</t>
  </si>
  <si>
    <t xml:space="preserve"> </t>
  </si>
  <si>
    <t>Ship To:</t>
  </si>
  <si>
    <t>Speed Chart#:</t>
  </si>
  <si>
    <t>EN00011847</t>
  </si>
  <si>
    <t>EN00011848</t>
  </si>
  <si>
    <t>EN00016005</t>
  </si>
  <si>
    <t>EN00011854</t>
  </si>
  <si>
    <t>EN00011858</t>
  </si>
  <si>
    <t>EN00011860</t>
  </si>
  <si>
    <t>EN00011868</t>
  </si>
  <si>
    <t>EN00011869</t>
  </si>
  <si>
    <t>EN00011851</t>
  </si>
  <si>
    <t>Req.#:</t>
  </si>
  <si>
    <t>PO#:</t>
  </si>
  <si>
    <t>Product Name</t>
  </si>
  <si>
    <t>Product Sold As</t>
  </si>
  <si>
    <t>Category-Code</t>
  </si>
  <si>
    <t xml:space="preserve">Cumberland Mountain </t>
  </si>
  <si>
    <t>Harrison Bay</t>
  </si>
  <si>
    <t>Tims Ford</t>
  </si>
  <si>
    <t>Fall Creek Falls</t>
  </si>
  <si>
    <t>Henry Horton</t>
  </si>
  <si>
    <t>Montgomery Bell</t>
  </si>
  <si>
    <t>Paris Landing</t>
  </si>
  <si>
    <t xml:space="preserve">Pickwick Landing </t>
  </si>
  <si>
    <t>Warriors Path</t>
  </si>
  <si>
    <t>Total QTY</t>
  </si>
  <si>
    <t>Qty</t>
  </si>
  <si>
    <t>Acclaim</t>
  </si>
  <si>
    <t>1 gallon</t>
  </si>
  <si>
    <t>Acelypryn (Agency)</t>
  </si>
  <si>
    <t xml:space="preserve">0.5 gallon </t>
  </si>
  <si>
    <t>Acelypryn Xtra (Agency)</t>
  </si>
  <si>
    <t>2.5 gallons</t>
  </si>
  <si>
    <t>Anuew (Agency)</t>
  </si>
  <si>
    <t>1.5 lb bag</t>
  </si>
  <si>
    <t>Arkon (Agency)</t>
  </si>
  <si>
    <t>2.5 gallon</t>
  </si>
  <si>
    <t>Banner Maxx(Agency)</t>
  </si>
  <si>
    <t>675-85</t>
  </si>
  <si>
    <t>Barricade 4LF (Agency)</t>
  </si>
  <si>
    <t>10 gallon linkpack</t>
  </si>
  <si>
    <t>Bensumec 4LF</t>
  </si>
  <si>
    <t>Briskway (Agency)</t>
  </si>
  <si>
    <t>Chipco 26019</t>
  </si>
  <si>
    <t>2 X 2.5 gal case</t>
  </si>
  <si>
    <t>Cleary's 3336F</t>
  </si>
  <si>
    <t>Daconil Action (Agency)</t>
  </si>
  <si>
    <t>2 x 2.5 gal case</t>
  </si>
  <si>
    <t>Daconil ZN Liquid (AGENCY)</t>
  </si>
  <si>
    <t>Daconil Ultrex (AGENCY)</t>
  </si>
  <si>
    <t>4 x 5 lb case</t>
  </si>
  <si>
    <t>Daconil Weatherstic (AGENCY)</t>
  </si>
  <si>
    <t>Densicor (Agency)</t>
  </si>
  <si>
    <t>51 oz</t>
  </si>
  <si>
    <t>Dimension 2EW (Agency)</t>
  </si>
  <si>
    <t>Dismiss NXT (Agency)</t>
  </si>
  <si>
    <t>60 oz.</t>
  </si>
  <si>
    <t>Divanem (Agency)</t>
  </si>
  <si>
    <t>Drive XLR8</t>
  </si>
  <si>
    <t>4 x 0.5 gallon case</t>
  </si>
  <si>
    <t>Exteris Stressguard (Agency)</t>
  </si>
  <si>
    <t xml:space="preserve">2.5 gallon </t>
  </si>
  <si>
    <t>675-90</t>
  </si>
  <si>
    <t>Fame SC (Agency)</t>
  </si>
  <si>
    <t>64 oz</t>
  </si>
  <si>
    <t>Fiata Stressgard (Agency)</t>
  </si>
  <si>
    <t>Freehand G (Agency)</t>
  </si>
  <si>
    <t>50 pound bag</t>
  </si>
  <si>
    <t>GameOn (Agency)</t>
  </si>
  <si>
    <t>Heritage (Agency)</t>
  </si>
  <si>
    <t>1 lb</t>
  </si>
  <si>
    <t>Heritage Action (Agency)</t>
  </si>
  <si>
    <t>Honor (Agency)</t>
  </si>
  <si>
    <t>6 x 3 lb case</t>
  </si>
  <si>
    <t>Indemnify (Agency)</t>
  </si>
  <si>
    <t>17.1 oz bottle</t>
  </si>
  <si>
    <t>Insignia (AGENCY)</t>
  </si>
  <si>
    <t>2 x 2.5 gallon case</t>
  </si>
  <si>
    <t>Kerb (Agency)</t>
  </si>
  <si>
    <t xml:space="preserve">Legacy (AGENCY) </t>
  </si>
  <si>
    <t>Lexicon (AGENCY)</t>
  </si>
  <si>
    <t>4 x 21 oz case</t>
  </si>
  <si>
    <t>Manzate T&amp;O</t>
  </si>
  <si>
    <t>Maxtima (Agency)</t>
  </si>
  <si>
    <t>4 x 26 fluid oz case</t>
  </si>
  <si>
    <t>Mirage Stressguard (Agency)</t>
  </si>
  <si>
    <t>Monument (AGENCY)</t>
  </si>
  <si>
    <t>1.06 oz bottle</t>
  </si>
  <si>
    <t>Musketeer (AGENCY)</t>
  </si>
  <si>
    <t>NativeKleen (Agency)</t>
  </si>
  <si>
    <t>Navicon (Agency)</t>
  </si>
  <si>
    <t>4 x 37 fluid oz case</t>
  </si>
  <si>
    <t>Negate 37WG (agency)</t>
  </si>
  <si>
    <t>1.5 oz bottle</t>
  </si>
  <si>
    <t>Pedigree (Agency)</t>
  </si>
  <si>
    <t>Primo (1 gal) (AGENCY)</t>
  </si>
  <si>
    <t>Primo Maxx (10 gal) (AGENCY)</t>
  </si>
  <si>
    <t>Proxy</t>
  </si>
  <si>
    <t>Ranger Pro</t>
  </si>
  <si>
    <t>Rayora (Agency)</t>
  </si>
  <si>
    <t>Resilla (Agency)</t>
  </si>
  <si>
    <t xml:space="preserve">2.72 gallon </t>
  </si>
  <si>
    <t>Resolute</t>
  </si>
  <si>
    <t>Revolver (AGENCY)</t>
  </si>
  <si>
    <t>4 x 87oz/case</t>
  </si>
  <si>
    <t>Ronstar Flo (Agency)</t>
  </si>
  <si>
    <t>Scimitar</t>
  </si>
  <si>
    <t>1 quart</t>
  </si>
  <si>
    <t>Sedgehammer</t>
  </si>
  <si>
    <t>1.3 oz bottle</t>
  </si>
  <si>
    <t>Segway Fungicide (Agency)</t>
  </si>
  <si>
    <t>39.2 oz. Bottle</t>
  </si>
  <si>
    <t>Serata (Agency)</t>
  </si>
  <si>
    <t xml:space="preserve">35 oz bottle </t>
  </si>
  <si>
    <t>Signature XTRALiquid (Agency) 98oz bottle</t>
  </si>
  <si>
    <t>Signature XTRA (Agency)</t>
  </si>
  <si>
    <t>4 x 5.5 lb case</t>
  </si>
  <si>
    <t>Simazine 4L</t>
  </si>
  <si>
    <t>Stricore (Agency)</t>
  </si>
  <si>
    <t>Subdue Maxx(Agency)</t>
  </si>
  <si>
    <t>Tartan Stressguard (Agency)</t>
  </si>
  <si>
    <t>Tribute Total (Agency)</t>
  </si>
  <si>
    <t>6 oz bottle</t>
  </si>
  <si>
    <t>Trimmit (Agency)</t>
  </si>
  <si>
    <t>2 x 2.5 gallons</t>
  </si>
  <si>
    <t>Triple Crown (Agency)</t>
  </si>
  <si>
    <t>Vexis (Agency)</t>
  </si>
  <si>
    <t>2 lb</t>
  </si>
  <si>
    <t>15 lb</t>
  </si>
  <si>
    <t>Xzemplar (AGENCY)</t>
  </si>
  <si>
    <t>114 oz bottle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</si>
</sst>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.00"/>
    <numFmt numFmtId="165" formatCode="_(* #,##0_);_(* \(#,##0\);_(* &quot;-&quot;??_);_(@_)"/>
  </numFmts>
  <fonts count="1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name val="Arial"/>
      <family val="2"/>
    </font>
    <font>
      <sz val="11"/>
      <color theme="1"/>
      <name val="Arial"/>
      <family val="2"/>
    </font>
    <font>
      <sz val="12"/>
      <color rgb="FFFF0000"/>
      <name val="Times New Roman"/>
      <family val="1"/>
    </font>
    <font>
      <sz val="11"/>
      <color rgb="FFFF0000"/>
      <name val="Arial"/>
      <family val="2"/>
    </font>
    <font>
      <b/>
      <sz val="8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2" fillId="0" borderId="0" xfId="0" applyFont="1"/>
    <xf numFmtId="0" fontId="2" fillId="0" borderId="1" xfId="0" applyFont="1" applyBorder="1"/>
    <xf numFmtId="0" fontId="5" fillId="0" borderId="0" xfId="0" applyFont="1"/>
    <xf numFmtId="0" fontId="2" fillId="0" borderId="5" xfId="0" applyFont="1" applyBorder="1"/>
    <xf numFmtId="0" fontId="3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" fillId="0" borderId="18" xfId="0" applyFont="1" applyBorder="1"/>
    <xf numFmtId="0" fontId="3" fillId="0" borderId="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wrapText="1"/>
    </xf>
    <xf numFmtId="165" fontId="4" fillId="0" borderId="24" xfId="1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" fillId="3" borderId="25" xfId="0" applyFont="1" applyFill="1" applyBorder="1" applyAlignment="1">
      <alignment horizontal="left"/>
    </xf>
    <xf numFmtId="0" fontId="3" fillId="3" borderId="25" xfId="0" applyFont="1" applyFill="1" applyBorder="1" applyAlignment="1">
      <alignment horizontal="center"/>
    </xf>
    <xf numFmtId="0" fontId="3" fillId="3" borderId="25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wrapText="1"/>
    </xf>
    <xf numFmtId="165" fontId="5" fillId="3" borderId="27" xfId="1" applyNumberFormat="1" applyFont="1" applyFill="1" applyBorder="1" applyAlignment="1">
      <alignment horizontal="center"/>
    </xf>
    <xf numFmtId="0" fontId="2" fillId="2" borderId="25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wrapText="1"/>
    </xf>
    <xf numFmtId="165" fontId="5" fillId="2" borderId="27" xfId="1" applyNumberFormat="1" applyFont="1" applyFill="1" applyBorder="1" applyAlignment="1">
      <alignment horizontal="center"/>
    </xf>
    <xf numFmtId="0" fontId="4" fillId="2" borderId="0" xfId="0" applyFont="1" applyFill="1" applyAlignment="1">
      <alignment wrapText="1"/>
    </xf>
    <xf numFmtId="0" fontId="6" fillId="3" borderId="25" xfId="0" applyFont="1" applyFill="1" applyBorder="1"/>
    <xf numFmtId="0" fontId="2" fillId="3" borderId="25" xfId="0" applyFont="1" applyFill="1" applyBorder="1"/>
    <xf numFmtId="0" fontId="2" fillId="3" borderId="25" xfId="0" applyFont="1" applyFill="1" applyBorder="1" applyAlignment="1">
      <alignment horizontal="center"/>
    </xf>
    <xf numFmtId="0" fontId="2" fillId="3" borderId="28" xfId="0" applyFont="1" applyFill="1" applyBorder="1" applyAlignment="1">
      <alignment horizontal="center"/>
    </xf>
    <xf numFmtId="0" fontId="6" fillId="2" borderId="29" xfId="0" applyFont="1" applyFill="1" applyBorder="1"/>
    <xf numFmtId="0" fontId="6" fillId="2" borderId="30" xfId="0" applyFont="1" applyFill="1" applyBorder="1"/>
    <xf numFmtId="0" fontId="2" fillId="2" borderId="31" xfId="0" applyFont="1" applyFill="1" applyBorder="1"/>
    <xf numFmtId="0" fontId="2" fillId="2" borderId="32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2" borderId="31" xfId="0" applyFont="1" applyFill="1" applyBorder="1" applyAlignment="1">
      <alignment horizontal="center"/>
    </xf>
    <xf numFmtId="0" fontId="2" fillId="2" borderId="0" xfId="0" applyFont="1" applyFill="1"/>
    <xf numFmtId="0" fontId="6" fillId="3" borderId="33" xfId="0" applyFont="1" applyFill="1" applyBorder="1" applyAlignment="1">
      <alignment wrapText="1"/>
    </xf>
    <xf numFmtId="0" fontId="2" fillId="3" borderId="31" xfId="0" applyFont="1" applyFill="1" applyBorder="1"/>
    <xf numFmtId="0" fontId="2" fillId="3" borderId="32" xfId="0" applyFont="1" applyFill="1" applyBorder="1" applyAlignment="1">
      <alignment horizontal="center"/>
    </xf>
    <xf numFmtId="0" fontId="2" fillId="3" borderId="31" xfId="0" applyFont="1" applyFill="1" applyBorder="1" applyAlignment="1">
      <alignment horizontal="center"/>
    </xf>
    <xf numFmtId="0" fontId="7" fillId="3" borderId="33" xfId="0" applyFont="1" applyFill="1" applyBorder="1" applyAlignment="1">
      <alignment wrapText="1"/>
    </xf>
    <xf numFmtId="0" fontId="7" fillId="3" borderId="25" xfId="0" applyFont="1" applyFill="1" applyBorder="1"/>
    <xf numFmtId="0" fontId="8" fillId="3" borderId="31" xfId="0" applyFont="1" applyFill="1" applyBorder="1"/>
    <xf numFmtId="0" fontId="8" fillId="3" borderId="32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8" fillId="0" borderId="0" xfId="0" applyFont="1"/>
    <xf numFmtId="0" fontId="6" fillId="2" borderId="33" xfId="0" applyFont="1" applyFill="1" applyBorder="1" applyAlignment="1">
      <alignment wrapText="1"/>
    </xf>
    <xf numFmtId="0" fontId="6" fillId="2" borderId="25" xfId="0" applyFont="1" applyFill="1" applyBorder="1"/>
    <xf numFmtId="0" fontId="6" fillId="3" borderId="33" xfId="0" applyFont="1" applyFill="1" applyBorder="1"/>
    <xf numFmtId="0" fontId="2" fillId="3" borderId="34" xfId="0" applyFont="1" applyFill="1" applyBorder="1" applyAlignment="1">
      <alignment horizontal="center"/>
    </xf>
    <xf numFmtId="0" fontId="6" fillId="2" borderId="33" xfId="0" applyFont="1" applyFill="1" applyBorder="1"/>
    <xf numFmtId="0" fontId="2" fillId="2" borderId="34" xfId="0" applyFont="1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2" borderId="0" xfId="0" applyFont="1" applyFill="1"/>
    <xf numFmtId="0" fontId="2" fillId="3" borderId="35" xfId="0" applyFont="1" applyFill="1" applyBorder="1"/>
    <xf numFmtId="0" fontId="2" fillId="3" borderId="35" xfId="0" applyFont="1" applyFill="1" applyBorder="1" applyAlignment="1">
      <alignment horizontal="center"/>
    </xf>
    <xf numFmtId="0" fontId="2" fillId="2" borderId="35" xfId="0" applyFont="1" applyFill="1" applyBorder="1"/>
    <xf numFmtId="0" fontId="7" fillId="3" borderId="33" xfId="0" applyFont="1" applyFill="1" applyBorder="1"/>
    <xf numFmtId="0" fontId="9" fillId="3" borderId="25" xfId="0" applyFont="1" applyFill="1" applyBorder="1"/>
    <xf numFmtId="0" fontId="8" fillId="3" borderId="35" xfId="0" applyFont="1" applyFill="1" applyBorder="1"/>
    <xf numFmtId="0" fontId="5" fillId="3" borderId="36" xfId="0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6" fillId="3" borderId="29" xfId="0" applyFont="1" applyFill="1" applyBorder="1"/>
    <xf numFmtId="0" fontId="6" fillId="3" borderId="30" xfId="0" applyFont="1" applyFill="1" applyBorder="1"/>
    <xf numFmtId="0" fontId="5" fillId="3" borderId="37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6" fillId="3" borderId="38" xfId="0" applyFont="1" applyFill="1" applyBorder="1"/>
    <xf numFmtId="0" fontId="6" fillId="3" borderId="39" xfId="0" applyFont="1" applyFill="1" applyBorder="1"/>
    <xf numFmtId="0" fontId="5" fillId="3" borderId="40" xfId="0" applyFont="1" applyFill="1" applyBorder="1" applyAlignment="1">
      <alignment horizontal="center"/>
    </xf>
    <xf numFmtId="0" fontId="5" fillId="3" borderId="41" xfId="0" applyFont="1" applyFill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2" xfId="1" applyNumberFormat="1" applyFont="1" applyBorder="1" applyAlignment="1">
      <alignment horizontal="center"/>
    </xf>
    <xf numFmtId="165" fontId="5" fillId="0" borderId="27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0" xfId="0" applyNumberFormat="1" applyFont="1"/>
    <xf numFmtId="43" fontId="5" fillId="0" borderId="0" xfId="0" applyNumberFormat="1" applyFont="1"/>
    <xf numFmtId="0" fontId="4" fillId="0" borderId="3" xfId="0" applyFont="1" applyBorder="1" applyAlignment="1">
      <alignment horizontal="center"/>
    </xf>
    <xf numFmtId="0" fontId="6" fillId="4" borderId="33" xfId="0" applyFont="1" applyFill="1" applyBorder="1"/>
    <xf numFmtId="0" fontId="6" fillId="4" borderId="25" xfId="0" applyFont="1" applyFill="1" applyBorder="1"/>
    <xf numFmtId="0" fontId="2" fillId="4" borderId="31" xfId="0" applyFont="1" applyFill="1" applyBorder="1"/>
    <xf numFmtId="0" fontId="2" fillId="4" borderId="32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31" xfId="0" applyFont="1" applyFill="1" applyBorder="1" applyAlignment="1">
      <alignment horizontal="center"/>
    </xf>
    <xf numFmtId="165" fontId="5" fillId="4" borderId="27" xfId="1" applyNumberFormat="1" applyFont="1" applyFill="1" applyBorder="1" applyAlignment="1">
      <alignment horizontal="center"/>
    </xf>
    <xf numFmtId="0" fontId="2" fillId="4" borderId="0" xfId="0" applyFont="1" applyFill="1"/>
    <xf numFmtId="0" fontId="5" fillId="4" borderId="32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0" xfId="0" applyFont="1" applyFill="1"/>
    <xf numFmtId="0" fontId="5" fillId="4" borderId="32" xfId="0" applyFont="1" applyFill="1" applyBorder="1" applyAlignment="1">
      <alignment horizontal="center" wrapText="1"/>
    </xf>
    <xf numFmtId="0" fontId="5" fillId="4" borderId="25" xfId="0" applyFont="1" applyFill="1" applyBorder="1" applyAlignment="1">
      <alignment horizontal="center" wrapText="1"/>
    </xf>
    <xf numFmtId="0" fontId="5" fillId="4" borderId="0" xfId="0" applyFont="1" applyFill="1" applyAlignment="1">
      <alignment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CDA89-93D1-7D44-9D81-C04E4BB73357}">
  <dimension ref="A1:P80"/>
  <sheetViews>
    <sheetView tabSelected="1" workbookViewId="0">
      <selection activeCell="H6" sqref="H6"/>
    </sheetView>
  </sheetViews>
  <sheetFormatPr defaultColWidth="8.875" defaultRowHeight="15.75" x14ac:dyDescent="0.25"/>
  <cols>
    <col min="1" max="1" width="27.5" style="1" customWidth="1"/>
    <col min="2" max="2" width="19.5" style="1" customWidth="1"/>
    <col min="3" max="3" width="15" style="1" customWidth="1"/>
    <col min="4" max="4" width="13.125" style="97" customWidth="1"/>
    <col min="5" max="5" width="12.875" style="97" customWidth="1"/>
    <col min="6" max="6" width="12" style="97" customWidth="1"/>
    <col min="7" max="7" width="13" style="97" customWidth="1"/>
    <col min="8" max="8" width="12.5" style="97" customWidth="1"/>
    <col min="9" max="10" width="12.875" style="97" customWidth="1"/>
    <col min="11" max="12" width="11.5" style="97" customWidth="1"/>
    <col min="13" max="13" width="0.5" style="97" hidden="1" customWidth="1"/>
    <col min="14" max="14" width="7" style="3" customWidth="1"/>
    <col min="15" max="15" width="9.875" style="3" bestFit="1" customWidth="1"/>
    <col min="16" max="254" width="8.875" style="3"/>
    <col min="255" max="255" width="31.5" style="3" bestFit="1" customWidth="1"/>
    <col min="256" max="256" width="19.875" style="3" bestFit="1" customWidth="1"/>
    <col min="257" max="257" width="16" style="3" customWidth="1"/>
    <col min="258" max="258" width="13.875" style="3" bestFit="1" customWidth="1"/>
    <col min="259" max="259" width="14.125" style="3" bestFit="1" customWidth="1"/>
    <col min="260" max="262" width="13.875" style="3" bestFit="1" customWidth="1"/>
    <col min="263" max="263" width="14.5" style="3" customWidth="1"/>
    <col min="264" max="266" width="13.875" style="3" bestFit="1" customWidth="1"/>
    <col min="267" max="267" width="0" style="3" hidden="1" customWidth="1"/>
    <col min="268" max="268" width="7" style="3" customWidth="1"/>
    <col min="269" max="269" width="10.5" style="3" customWidth="1"/>
    <col min="270" max="270" width="15.125" style="3" customWidth="1"/>
    <col min="271" max="510" width="8.875" style="3"/>
    <col min="511" max="511" width="31.5" style="3" bestFit="1" customWidth="1"/>
    <col min="512" max="512" width="19.875" style="3" bestFit="1" customWidth="1"/>
    <col min="513" max="513" width="16" style="3" customWidth="1"/>
    <col min="514" max="514" width="13.875" style="3" bestFit="1" customWidth="1"/>
    <col min="515" max="515" width="14.125" style="3" bestFit="1" customWidth="1"/>
    <col min="516" max="518" width="13.875" style="3" bestFit="1" customWidth="1"/>
    <col min="519" max="519" width="14.5" style="3" customWidth="1"/>
    <col min="520" max="522" width="13.875" style="3" bestFit="1" customWidth="1"/>
    <col min="523" max="523" width="0" style="3" hidden="1" customWidth="1"/>
    <col min="524" max="524" width="7" style="3" customWidth="1"/>
    <col min="525" max="525" width="10.5" style="3" customWidth="1"/>
    <col min="526" max="526" width="15.125" style="3" customWidth="1"/>
    <col min="527" max="766" width="8.875" style="3"/>
    <col min="767" max="767" width="31.5" style="3" bestFit="1" customWidth="1"/>
    <col min="768" max="768" width="19.875" style="3" bestFit="1" customWidth="1"/>
    <col min="769" max="769" width="16" style="3" customWidth="1"/>
    <col min="770" max="770" width="13.875" style="3" bestFit="1" customWidth="1"/>
    <col min="771" max="771" width="14.125" style="3" bestFit="1" customWidth="1"/>
    <col min="772" max="774" width="13.875" style="3" bestFit="1" customWidth="1"/>
    <col min="775" max="775" width="14.5" style="3" customWidth="1"/>
    <col min="776" max="778" width="13.875" style="3" bestFit="1" customWidth="1"/>
    <col min="779" max="779" width="0" style="3" hidden="1" customWidth="1"/>
    <col min="780" max="780" width="7" style="3" customWidth="1"/>
    <col min="781" max="781" width="10.5" style="3" customWidth="1"/>
    <col min="782" max="782" width="15.125" style="3" customWidth="1"/>
    <col min="783" max="1022" width="8.875" style="3"/>
    <col min="1023" max="1023" width="31.5" style="3" bestFit="1" customWidth="1"/>
    <col min="1024" max="1024" width="19.875" style="3" bestFit="1" customWidth="1"/>
    <col min="1025" max="1025" width="16" style="3" customWidth="1"/>
    <col min="1026" max="1026" width="13.875" style="3" bestFit="1" customWidth="1"/>
    <col min="1027" max="1027" width="14.125" style="3" bestFit="1" customWidth="1"/>
    <col min="1028" max="1030" width="13.875" style="3" bestFit="1" customWidth="1"/>
    <col min="1031" max="1031" width="14.5" style="3" customWidth="1"/>
    <col min="1032" max="1034" width="13.875" style="3" bestFit="1" customWidth="1"/>
    <col min="1035" max="1035" width="0" style="3" hidden="1" customWidth="1"/>
    <col min="1036" max="1036" width="7" style="3" customWidth="1"/>
    <col min="1037" max="1037" width="10.5" style="3" customWidth="1"/>
    <col min="1038" max="1038" width="15.125" style="3" customWidth="1"/>
    <col min="1039" max="1278" width="8.875" style="3"/>
    <col min="1279" max="1279" width="31.5" style="3" bestFit="1" customWidth="1"/>
    <col min="1280" max="1280" width="19.875" style="3" bestFit="1" customWidth="1"/>
    <col min="1281" max="1281" width="16" style="3" customWidth="1"/>
    <col min="1282" max="1282" width="13.875" style="3" bestFit="1" customWidth="1"/>
    <col min="1283" max="1283" width="14.125" style="3" bestFit="1" customWidth="1"/>
    <col min="1284" max="1286" width="13.875" style="3" bestFit="1" customWidth="1"/>
    <col min="1287" max="1287" width="14.5" style="3" customWidth="1"/>
    <col min="1288" max="1290" width="13.875" style="3" bestFit="1" customWidth="1"/>
    <col min="1291" max="1291" width="0" style="3" hidden="1" customWidth="1"/>
    <col min="1292" max="1292" width="7" style="3" customWidth="1"/>
    <col min="1293" max="1293" width="10.5" style="3" customWidth="1"/>
    <col min="1294" max="1294" width="15.125" style="3" customWidth="1"/>
    <col min="1295" max="1534" width="8.875" style="3"/>
    <col min="1535" max="1535" width="31.5" style="3" bestFit="1" customWidth="1"/>
    <col min="1536" max="1536" width="19.875" style="3" bestFit="1" customWidth="1"/>
    <col min="1537" max="1537" width="16" style="3" customWidth="1"/>
    <col min="1538" max="1538" width="13.875" style="3" bestFit="1" customWidth="1"/>
    <col min="1539" max="1539" width="14.125" style="3" bestFit="1" customWidth="1"/>
    <col min="1540" max="1542" width="13.875" style="3" bestFit="1" customWidth="1"/>
    <col min="1543" max="1543" width="14.5" style="3" customWidth="1"/>
    <col min="1544" max="1546" width="13.875" style="3" bestFit="1" customWidth="1"/>
    <col min="1547" max="1547" width="0" style="3" hidden="1" customWidth="1"/>
    <col min="1548" max="1548" width="7" style="3" customWidth="1"/>
    <col min="1549" max="1549" width="10.5" style="3" customWidth="1"/>
    <col min="1550" max="1550" width="15.125" style="3" customWidth="1"/>
    <col min="1551" max="1790" width="8.875" style="3"/>
    <col min="1791" max="1791" width="31.5" style="3" bestFit="1" customWidth="1"/>
    <col min="1792" max="1792" width="19.875" style="3" bestFit="1" customWidth="1"/>
    <col min="1793" max="1793" width="16" style="3" customWidth="1"/>
    <col min="1794" max="1794" width="13.875" style="3" bestFit="1" customWidth="1"/>
    <col min="1795" max="1795" width="14.125" style="3" bestFit="1" customWidth="1"/>
    <col min="1796" max="1798" width="13.875" style="3" bestFit="1" customWidth="1"/>
    <col min="1799" max="1799" width="14.5" style="3" customWidth="1"/>
    <col min="1800" max="1802" width="13.875" style="3" bestFit="1" customWidth="1"/>
    <col min="1803" max="1803" width="0" style="3" hidden="1" customWidth="1"/>
    <col min="1804" max="1804" width="7" style="3" customWidth="1"/>
    <col min="1805" max="1805" width="10.5" style="3" customWidth="1"/>
    <col min="1806" max="1806" width="15.125" style="3" customWidth="1"/>
    <col min="1807" max="2046" width="8.875" style="3"/>
    <col min="2047" max="2047" width="31.5" style="3" bestFit="1" customWidth="1"/>
    <col min="2048" max="2048" width="19.875" style="3" bestFit="1" customWidth="1"/>
    <col min="2049" max="2049" width="16" style="3" customWidth="1"/>
    <col min="2050" max="2050" width="13.875" style="3" bestFit="1" customWidth="1"/>
    <col min="2051" max="2051" width="14.125" style="3" bestFit="1" customWidth="1"/>
    <col min="2052" max="2054" width="13.875" style="3" bestFit="1" customWidth="1"/>
    <col min="2055" max="2055" width="14.5" style="3" customWidth="1"/>
    <col min="2056" max="2058" width="13.875" style="3" bestFit="1" customWidth="1"/>
    <col min="2059" max="2059" width="0" style="3" hidden="1" customWidth="1"/>
    <col min="2060" max="2060" width="7" style="3" customWidth="1"/>
    <col min="2061" max="2061" width="10.5" style="3" customWidth="1"/>
    <col min="2062" max="2062" width="15.125" style="3" customWidth="1"/>
    <col min="2063" max="2302" width="8.875" style="3"/>
    <col min="2303" max="2303" width="31.5" style="3" bestFit="1" customWidth="1"/>
    <col min="2304" max="2304" width="19.875" style="3" bestFit="1" customWidth="1"/>
    <col min="2305" max="2305" width="16" style="3" customWidth="1"/>
    <col min="2306" max="2306" width="13.875" style="3" bestFit="1" customWidth="1"/>
    <col min="2307" max="2307" width="14.125" style="3" bestFit="1" customWidth="1"/>
    <col min="2308" max="2310" width="13.875" style="3" bestFit="1" customWidth="1"/>
    <col min="2311" max="2311" width="14.5" style="3" customWidth="1"/>
    <col min="2312" max="2314" width="13.875" style="3" bestFit="1" customWidth="1"/>
    <col min="2315" max="2315" width="0" style="3" hidden="1" customWidth="1"/>
    <col min="2316" max="2316" width="7" style="3" customWidth="1"/>
    <col min="2317" max="2317" width="10.5" style="3" customWidth="1"/>
    <col min="2318" max="2318" width="15.125" style="3" customWidth="1"/>
    <col min="2319" max="2558" width="8.875" style="3"/>
    <col min="2559" max="2559" width="31.5" style="3" bestFit="1" customWidth="1"/>
    <col min="2560" max="2560" width="19.875" style="3" bestFit="1" customWidth="1"/>
    <col min="2561" max="2561" width="16" style="3" customWidth="1"/>
    <col min="2562" max="2562" width="13.875" style="3" bestFit="1" customWidth="1"/>
    <col min="2563" max="2563" width="14.125" style="3" bestFit="1" customWidth="1"/>
    <col min="2564" max="2566" width="13.875" style="3" bestFit="1" customWidth="1"/>
    <col min="2567" max="2567" width="14.5" style="3" customWidth="1"/>
    <col min="2568" max="2570" width="13.875" style="3" bestFit="1" customWidth="1"/>
    <col min="2571" max="2571" width="0" style="3" hidden="1" customWidth="1"/>
    <col min="2572" max="2572" width="7" style="3" customWidth="1"/>
    <col min="2573" max="2573" width="10.5" style="3" customWidth="1"/>
    <col min="2574" max="2574" width="15.125" style="3" customWidth="1"/>
    <col min="2575" max="2814" width="8.875" style="3"/>
    <col min="2815" max="2815" width="31.5" style="3" bestFit="1" customWidth="1"/>
    <col min="2816" max="2816" width="19.875" style="3" bestFit="1" customWidth="1"/>
    <col min="2817" max="2817" width="16" style="3" customWidth="1"/>
    <col min="2818" max="2818" width="13.875" style="3" bestFit="1" customWidth="1"/>
    <col min="2819" max="2819" width="14.125" style="3" bestFit="1" customWidth="1"/>
    <col min="2820" max="2822" width="13.875" style="3" bestFit="1" customWidth="1"/>
    <col min="2823" max="2823" width="14.5" style="3" customWidth="1"/>
    <col min="2824" max="2826" width="13.875" style="3" bestFit="1" customWidth="1"/>
    <col min="2827" max="2827" width="0" style="3" hidden="1" customWidth="1"/>
    <col min="2828" max="2828" width="7" style="3" customWidth="1"/>
    <col min="2829" max="2829" width="10.5" style="3" customWidth="1"/>
    <col min="2830" max="2830" width="15.125" style="3" customWidth="1"/>
    <col min="2831" max="3070" width="8.875" style="3"/>
    <col min="3071" max="3071" width="31.5" style="3" bestFit="1" customWidth="1"/>
    <col min="3072" max="3072" width="19.875" style="3" bestFit="1" customWidth="1"/>
    <col min="3073" max="3073" width="16" style="3" customWidth="1"/>
    <col min="3074" max="3074" width="13.875" style="3" bestFit="1" customWidth="1"/>
    <col min="3075" max="3075" width="14.125" style="3" bestFit="1" customWidth="1"/>
    <col min="3076" max="3078" width="13.875" style="3" bestFit="1" customWidth="1"/>
    <col min="3079" max="3079" width="14.5" style="3" customWidth="1"/>
    <col min="3080" max="3082" width="13.875" style="3" bestFit="1" customWidth="1"/>
    <col min="3083" max="3083" width="0" style="3" hidden="1" customWidth="1"/>
    <col min="3084" max="3084" width="7" style="3" customWidth="1"/>
    <col min="3085" max="3085" width="10.5" style="3" customWidth="1"/>
    <col min="3086" max="3086" width="15.125" style="3" customWidth="1"/>
    <col min="3087" max="3326" width="8.875" style="3"/>
    <col min="3327" max="3327" width="31.5" style="3" bestFit="1" customWidth="1"/>
    <col min="3328" max="3328" width="19.875" style="3" bestFit="1" customWidth="1"/>
    <col min="3329" max="3329" width="16" style="3" customWidth="1"/>
    <col min="3330" max="3330" width="13.875" style="3" bestFit="1" customWidth="1"/>
    <col min="3331" max="3331" width="14.125" style="3" bestFit="1" customWidth="1"/>
    <col min="3332" max="3334" width="13.875" style="3" bestFit="1" customWidth="1"/>
    <col min="3335" max="3335" width="14.5" style="3" customWidth="1"/>
    <col min="3336" max="3338" width="13.875" style="3" bestFit="1" customWidth="1"/>
    <col min="3339" max="3339" width="0" style="3" hidden="1" customWidth="1"/>
    <col min="3340" max="3340" width="7" style="3" customWidth="1"/>
    <col min="3341" max="3341" width="10.5" style="3" customWidth="1"/>
    <col min="3342" max="3342" width="15.125" style="3" customWidth="1"/>
    <col min="3343" max="3582" width="8.875" style="3"/>
    <col min="3583" max="3583" width="31.5" style="3" bestFit="1" customWidth="1"/>
    <col min="3584" max="3584" width="19.875" style="3" bestFit="1" customWidth="1"/>
    <col min="3585" max="3585" width="16" style="3" customWidth="1"/>
    <col min="3586" max="3586" width="13.875" style="3" bestFit="1" customWidth="1"/>
    <col min="3587" max="3587" width="14.125" style="3" bestFit="1" customWidth="1"/>
    <col min="3588" max="3590" width="13.875" style="3" bestFit="1" customWidth="1"/>
    <col min="3591" max="3591" width="14.5" style="3" customWidth="1"/>
    <col min="3592" max="3594" width="13.875" style="3" bestFit="1" customWidth="1"/>
    <col min="3595" max="3595" width="0" style="3" hidden="1" customWidth="1"/>
    <col min="3596" max="3596" width="7" style="3" customWidth="1"/>
    <col min="3597" max="3597" width="10.5" style="3" customWidth="1"/>
    <col min="3598" max="3598" width="15.125" style="3" customWidth="1"/>
    <col min="3599" max="3838" width="8.875" style="3"/>
    <col min="3839" max="3839" width="31.5" style="3" bestFit="1" customWidth="1"/>
    <col min="3840" max="3840" width="19.875" style="3" bestFit="1" customWidth="1"/>
    <col min="3841" max="3841" width="16" style="3" customWidth="1"/>
    <col min="3842" max="3842" width="13.875" style="3" bestFit="1" customWidth="1"/>
    <col min="3843" max="3843" width="14.125" style="3" bestFit="1" customWidth="1"/>
    <col min="3844" max="3846" width="13.875" style="3" bestFit="1" customWidth="1"/>
    <col min="3847" max="3847" width="14.5" style="3" customWidth="1"/>
    <col min="3848" max="3850" width="13.875" style="3" bestFit="1" customWidth="1"/>
    <col min="3851" max="3851" width="0" style="3" hidden="1" customWidth="1"/>
    <col min="3852" max="3852" width="7" style="3" customWidth="1"/>
    <col min="3853" max="3853" width="10.5" style="3" customWidth="1"/>
    <col min="3854" max="3854" width="15.125" style="3" customWidth="1"/>
    <col min="3855" max="4094" width="8.875" style="3"/>
    <col min="4095" max="4095" width="31.5" style="3" bestFit="1" customWidth="1"/>
    <col min="4096" max="4096" width="19.875" style="3" bestFit="1" customWidth="1"/>
    <col min="4097" max="4097" width="16" style="3" customWidth="1"/>
    <col min="4098" max="4098" width="13.875" style="3" bestFit="1" customWidth="1"/>
    <col min="4099" max="4099" width="14.125" style="3" bestFit="1" customWidth="1"/>
    <col min="4100" max="4102" width="13.875" style="3" bestFit="1" customWidth="1"/>
    <col min="4103" max="4103" width="14.5" style="3" customWidth="1"/>
    <col min="4104" max="4106" width="13.875" style="3" bestFit="1" customWidth="1"/>
    <col min="4107" max="4107" width="0" style="3" hidden="1" customWidth="1"/>
    <col min="4108" max="4108" width="7" style="3" customWidth="1"/>
    <col min="4109" max="4109" width="10.5" style="3" customWidth="1"/>
    <col min="4110" max="4110" width="15.125" style="3" customWidth="1"/>
    <col min="4111" max="4350" width="8.875" style="3"/>
    <col min="4351" max="4351" width="31.5" style="3" bestFit="1" customWidth="1"/>
    <col min="4352" max="4352" width="19.875" style="3" bestFit="1" customWidth="1"/>
    <col min="4353" max="4353" width="16" style="3" customWidth="1"/>
    <col min="4354" max="4354" width="13.875" style="3" bestFit="1" customWidth="1"/>
    <col min="4355" max="4355" width="14.125" style="3" bestFit="1" customWidth="1"/>
    <col min="4356" max="4358" width="13.875" style="3" bestFit="1" customWidth="1"/>
    <col min="4359" max="4359" width="14.5" style="3" customWidth="1"/>
    <col min="4360" max="4362" width="13.875" style="3" bestFit="1" customWidth="1"/>
    <col min="4363" max="4363" width="0" style="3" hidden="1" customWidth="1"/>
    <col min="4364" max="4364" width="7" style="3" customWidth="1"/>
    <col min="4365" max="4365" width="10.5" style="3" customWidth="1"/>
    <col min="4366" max="4366" width="15.125" style="3" customWidth="1"/>
    <col min="4367" max="4606" width="8.875" style="3"/>
    <col min="4607" max="4607" width="31.5" style="3" bestFit="1" customWidth="1"/>
    <col min="4608" max="4608" width="19.875" style="3" bestFit="1" customWidth="1"/>
    <col min="4609" max="4609" width="16" style="3" customWidth="1"/>
    <col min="4610" max="4610" width="13.875" style="3" bestFit="1" customWidth="1"/>
    <col min="4611" max="4611" width="14.125" style="3" bestFit="1" customWidth="1"/>
    <col min="4612" max="4614" width="13.875" style="3" bestFit="1" customWidth="1"/>
    <col min="4615" max="4615" width="14.5" style="3" customWidth="1"/>
    <col min="4616" max="4618" width="13.875" style="3" bestFit="1" customWidth="1"/>
    <col min="4619" max="4619" width="0" style="3" hidden="1" customWidth="1"/>
    <col min="4620" max="4620" width="7" style="3" customWidth="1"/>
    <col min="4621" max="4621" width="10.5" style="3" customWidth="1"/>
    <col min="4622" max="4622" width="15.125" style="3" customWidth="1"/>
    <col min="4623" max="4862" width="8.875" style="3"/>
    <col min="4863" max="4863" width="31.5" style="3" bestFit="1" customWidth="1"/>
    <col min="4864" max="4864" width="19.875" style="3" bestFit="1" customWidth="1"/>
    <col min="4865" max="4865" width="16" style="3" customWidth="1"/>
    <col min="4866" max="4866" width="13.875" style="3" bestFit="1" customWidth="1"/>
    <col min="4867" max="4867" width="14.125" style="3" bestFit="1" customWidth="1"/>
    <col min="4868" max="4870" width="13.875" style="3" bestFit="1" customWidth="1"/>
    <col min="4871" max="4871" width="14.5" style="3" customWidth="1"/>
    <col min="4872" max="4874" width="13.875" style="3" bestFit="1" customWidth="1"/>
    <col min="4875" max="4875" width="0" style="3" hidden="1" customWidth="1"/>
    <col min="4876" max="4876" width="7" style="3" customWidth="1"/>
    <col min="4877" max="4877" width="10.5" style="3" customWidth="1"/>
    <col min="4878" max="4878" width="15.125" style="3" customWidth="1"/>
    <col min="4879" max="5118" width="8.875" style="3"/>
    <col min="5119" max="5119" width="31.5" style="3" bestFit="1" customWidth="1"/>
    <col min="5120" max="5120" width="19.875" style="3" bestFit="1" customWidth="1"/>
    <col min="5121" max="5121" width="16" style="3" customWidth="1"/>
    <col min="5122" max="5122" width="13.875" style="3" bestFit="1" customWidth="1"/>
    <col min="5123" max="5123" width="14.125" style="3" bestFit="1" customWidth="1"/>
    <col min="5124" max="5126" width="13.875" style="3" bestFit="1" customWidth="1"/>
    <col min="5127" max="5127" width="14.5" style="3" customWidth="1"/>
    <col min="5128" max="5130" width="13.875" style="3" bestFit="1" customWidth="1"/>
    <col min="5131" max="5131" width="0" style="3" hidden="1" customWidth="1"/>
    <col min="5132" max="5132" width="7" style="3" customWidth="1"/>
    <col min="5133" max="5133" width="10.5" style="3" customWidth="1"/>
    <col min="5134" max="5134" width="15.125" style="3" customWidth="1"/>
    <col min="5135" max="5374" width="8.875" style="3"/>
    <col min="5375" max="5375" width="31.5" style="3" bestFit="1" customWidth="1"/>
    <col min="5376" max="5376" width="19.875" style="3" bestFit="1" customWidth="1"/>
    <col min="5377" max="5377" width="16" style="3" customWidth="1"/>
    <col min="5378" max="5378" width="13.875" style="3" bestFit="1" customWidth="1"/>
    <col min="5379" max="5379" width="14.125" style="3" bestFit="1" customWidth="1"/>
    <col min="5380" max="5382" width="13.875" style="3" bestFit="1" customWidth="1"/>
    <col min="5383" max="5383" width="14.5" style="3" customWidth="1"/>
    <col min="5384" max="5386" width="13.875" style="3" bestFit="1" customWidth="1"/>
    <col min="5387" max="5387" width="0" style="3" hidden="1" customWidth="1"/>
    <col min="5388" max="5388" width="7" style="3" customWidth="1"/>
    <col min="5389" max="5389" width="10.5" style="3" customWidth="1"/>
    <col min="5390" max="5390" width="15.125" style="3" customWidth="1"/>
    <col min="5391" max="5630" width="8.875" style="3"/>
    <col min="5631" max="5631" width="31.5" style="3" bestFit="1" customWidth="1"/>
    <col min="5632" max="5632" width="19.875" style="3" bestFit="1" customWidth="1"/>
    <col min="5633" max="5633" width="16" style="3" customWidth="1"/>
    <col min="5634" max="5634" width="13.875" style="3" bestFit="1" customWidth="1"/>
    <col min="5635" max="5635" width="14.125" style="3" bestFit="1" customWidth="1"/>
    <col min="5636" max="5638" width="13.875" style="3" bestFit="1" customWidth="1"/>
    <col min="5639" max="5639" width="14.5" style="3" customWidth="1"/>
    <col min="5640" max="5642" width="13.875" style="3" bestFit="1" customWidth="1"/>
    <col min="5643" max="5643" width="0" style="3" hidden="1" customWidth="1"/>
    <col min="5644" max="5644" width="7" style="3" customWidth="1"/>
    <col min="5645" max="5645" width="10.5" style="3" customWidth="1"/>
    <col min="5646" max="5646" width="15.125" style="3" customWidth="1"/>
    <col min="5647" max="5886" width="8.875" style="3"/>
    <col min="5887" max="5887" width="31.5" style="3" bestFit="1" customWidth="1"/>
    <col min="5888" max="5888" width="19.875" style="3" bestFit="1" customWidth="1"/>
    <col min="5889" max="5889" width="16" style="3" customWidth="1"/>
    <col min="5890" max="5890" width="13.875" style="3" bestFit="1" customWidth="1"/>
    <col min="5891" max="5891" width="14.125" style="3" bestFit="1" customWidth="1"/>
    <col min="5892" max="5894" width="13.875" style="3" bestFit="1" customWidth="1"/>
    <col min="5895" max="5895" width="14.5" style="3" customWidth="1"/>
    <col min="5896" max="5898" width="13.875" style="3" bestFit="1" customWidth="1"/>
    <col min="5899" max="5899" width="0" style="3" hidden="1" customWidth="1"/>
    <col min="5900" max="5900" width="7" style="3" customWidth="1"/>
    <col min="5901" max="5901" width="10.5" style="3" customWidth="1"/>
    <col min="5902" max="5902" width="15.125" style="3" customWidth="1"/>
    <col min="5903" max="6142" width="8.875" style="3"/>
    <col min="6143" max="6143" width="31.5" style="3" bestFit="1" customWidth="1"/>
    <col min="6144" max="6144" width="19.875" style="3" bestFit="1" customWidth="1"/>
    <col min="6145" max="6145" width="16" style="3" customWidth="1"/>
    <col min="6146" max="6146" width="13.875" style="3" bestFit="1" customWidth="1"/>
    <col min="6147" max="6147" width="14.125" style="3" bestFit="1" customWidth="1"/>
    <col min="6148" max="6150" width="13.875" style="3" bestFit="1" customWidth="1"/>
    <col min="6151" max="6151" width="14.5" style="3" customWidth="1"/>
    <col min="6152" max="6154" width="13.875" style="3" bestFit="1" customWidth="1"/>
    <col min="6155" max="6155" width="0" style="3" hidden="1" customWidth="1"/>
    <col min="6156" max="6156" width="7" style="3" customWidth="1"/>
    <col min="6157" max="6157" width="10.5" style="3" customWidth="1"/>
    <col min="6158" max="6158" width="15.125" style="3" customWidth="1"/>
    <col min="6159" max="6398" width="8.875" style="3"/>
    <col min="6399" max="6399" width="31.5" style="3" bestFit="1" customWidth="1"/>
    <col min="6400" max="6400" width="19.875" style="3" bestFit="1" customWidth="1"/>
    <col min="6401" max="6401" width="16" style="3" customWidth="1"/>
    <col min="6402" max="6402" width="13.875" style="3" bestFit="1" customWidth="1"/>
    <col min="6403" max="6403" width="14.125" style="3" bestFit="1" customWidth="1"/>
    <col min="6404" max="6406" width="13.875" style="3" bestFit="1" customWidth="1"/>
    <col min="6407" max="6407" width="14.5" style="3" customWidth="1"/>
    <col min="6408" max="6410" width="13.875" style="3" bestFit="1" customWidth="1"/>
    <col min="6411" max="6411" width="0" style="3" hidden="1" customWidth="1"/>
    <col min="6412" max="6412" width="7" style="3" customWidth="1"/>
    <col min="6413" max="6413" width="10.5" style="3" customWidth="1"/>
    <col min="6414" max="6414" width="15.125" style="3" customWidth="1"/>
    <col min="6415" max="6654" width="8.875" style="3"/>
    <col min="6655" max="6655" width="31.5" style="3" bestFit="1" customWidth="1"/>
    <col min="6656" max="6656" width="19.875" style="3" bestFit="1" customWidth="1"/>
    <col min="6657" max="6657" width="16" style="3" customWidth="1"/>
    <col min="6658" max="6658" width="13.875" style="3" bestFit="1" customWidth="1"/>
    <col min="6659" max="6659" width="14.125" style="3" bestFit="1" customWidth="1"/>
    <col min="6660" max="6662" width="13.875" style="3" bestFit="1" customWidth="1"/>
    <col min="6663" max="6663" width="14.5" style="3" customWidth="1"/>
    <col min="6664" max="6666" width="13.875" style="3" bestFit="1" customWidth="1"/>
    <col min="6667" max="6667" width="0" style="3" hidden="1" customWidth="1"/>
    <col min="6668" max="6668" width="7" style="3" customWidth="1"/>
    <col min="6669" max="6669" width="10.5" style="3" customWidth="1"/>
    <col min="6670" max="6670" width="15.125" style="3" customWidth="1"/>
    <col min="6671" max="6910" width="8.875" style="3"/>
    <col min="6911" max="6911" width="31.5" style="3" bestFit="1" customWidth="1"/>
    <col min="6912" max="6912" width="19.875" style="3" bestFit="1" customWidth="1"/>
    <col min="6913" max="6913" width="16" style="3" customWidth="1"/>
    <col min="6914" max="6914" width="13.875" style="3" bestFit="1" customWidth="1"/>
    <col min="6915" max="6915" width="14.125" style="3" bestFit="1" customWidth="1"/>
    <col min="6916" max="6918" width="13.875" style="3" bestFit="1" customWidth="1"/>
    <col min="6919" max="6919" width="14.5" style="3" customWidth="1"/>
    <col min="6920" max="6922" width="13.875" style="3" bestFit="1" customWidth="1"/>
    <col min="6923" max="6923" width="0" style="3" hidden="1" customWidth="1"/>
    <col min="6924" max="6924" width="7" style="3" customWidth="1"/>
    <col min="6925" max="6925" width="10.5" style="3" customWidth="1"/>
    <col min="6926" max="6926" width="15.125" style="3" customWidth="1"/>
    <col min="6927" max="7166" width="8.875" style="3"/>
    <col min="7167" max="7167" width="31.5" style="3" bestFit="1" customWidth="1"/>
    <col min="7168" max="7168" width="19.875" style="3" bestFit="1" customWidth="1"/>
    <col min="7169" max="7169" width="16" style="3" customWidth="1"/>
    <col min="7170" max="7170" width="13.875" style="3" bestFit="1" customWidth="1"/>
    <col min="7171" max="7171" width="14.125" style="3" bestFit="1" customWidth="1"/>
    <col min="7172" max="7174" width="13.875" style="3" bestFit="1" customWidth="1"/>
    <col min="7175" max="7175" width="14.5" style="3" customWidth="1"/>
    <col min="7176" max="7178" width="13.875" style="3" bestFit="1" customWidth="1"/>
    <col min="7179" max="7179" width="0" style="3" hidden="1" customWidth="1"/>
    <col min="7180" max="7180" width="7" style="3" customWidth="1"/>
    <col min="7181" max="7181" width="10.5" style="3" customWidth="1"/>
    <col min="7182" max="7182" width="15.125" style="3" customWidth="1"/>
    <col min="7183" max="7422" width="8.875" style="3"/>
    <col min="7423" max="7423" width="31.5" style="3" bestFit="1" customWidth="1"/>
    <col min="7424" max="7424" width="19.875" style="3" bestFit="1" customWidth="1"/>
    <col min="7425" max="7425" width="16" style="3" customWidth="1"/>
    <col min="7426" max="7426" width="13.875" style="3" bestFit="1" customWidth="1"/>
    <col min="7427" max="7427" width="14.125" style="3" bestFit="1" customWidth="1"/>
    <col min="7428" max="7430" width="13.875" style="3" bestFit="1" customWidth="1"/>
    <col min="7431" max="7431" width="14.5" style="3" customWidth="1"/>
    <col min="7432" max="7434" width="13.875" style="3" bestFit="1" customWidth="1"/>
    <col min="7435" max="7435" width="0" style="3" hidden="1" customWidth="1"/>
    <col min="7436" max="7436" width="7" style="3" customWidth="1"/>
    <col min="7437" max="7437" width="10.5" style="3" customWidth="1"/>
    <col min="7438" max="7438" width="15.125" style="3" customWidth="1"/>
    <col min="7439" max="7678" width="8.875" style="3"/>
    <col min="7679" max="7679" width="31.5" style="3" bestFit="1" customWidth="1"/>
    <col min="7680" max="7680" width="19.875" style="3" bestFit="1" customWidth="1"/>
    <col min="7681" max="7681" width="16" style="3" customWidth="1"/>
    <col min="7682" max="7682" width="13.875" style="3" bestFit="1" customWidth="1"/>
    <col min="7683" max="7683" width="14.125" style="3" bestFit="1" customWidth="1"/>
    <col min="7684" max="7686" width="13.875" style="3" bestFit="1" customWidth="1"/>
    <col min="7687" max="7687" width="14.5" style="3" customWidth="1"/>
    <col min="7688" max="7690" width="13.875" style="3" bestFit="1" customWidth="1"/>
    <col min="7691" max="7691" width="0" style="3" hidden="1" customWidth="1"/>
    <col min="7692" max="7692" width="7" style="3" customWidth="1"/>
    <col min="7693" max="7693" width="10.5" style="3" customWidth="1"/>
    <col min="7694" max="7694" width="15.125" style="3" customWidth="1"/>
    <col min="7695" max="7934" width="8.875" style="3"/>
    <col min="7935" max="7935" width="31.5" style="3" bestFit="1" customWidth="1"/>
    <col min="7936" max="7936" width="19.875" style="3" bestFit="1" customWidth="1"/>
    <col min="7937" max="7937" width="16" style="3" customWidth="1"/>
    <col min="7938" max="7938" width="13.875" style="3" bestFit="1" customWidth="1"/>
    <col min="7939" max="7939" width="14.125" style="3" bestFit="1" customWidth="1"/>
    <col min="7940" max="7942" width="13.875" style="3" bestFit="1" customWidth="1"/>
    <col min="7943" max="7943" width="14.5" style="3" customWidth="1"/>
    <col min="7944" max="7946" width="13.875" style="3" bestFit="1" customWidth="1"/>
    <col min="7947" max="7947" width="0" style="3" hidden="1" customWidth="1"/>
    <col min="7948" max="7948" width="7" style="3" customWidth="1"/>
    <col min="7949" max="7949" width="10.5" style="3" customWidth="1"/>
    <col min="7950" max="7950" width="15.125" style="3" customWidth="1"/>
    <col min="7951" max="8190" width="8.875" style="3"/>
    <col min="8191" max="8191" width="31.5" style="3" bestFit="1" customWidth="1"/>
    <col min="8192" max="8192" width="19.875" style="3" bestFit="1" customWidth="1"/>
    <col min="8193" max="8193" width="16" style="3" customWidth="1"/>
    <col min="8194" max="8194" width="13.875" style="3" bestFit="1" customWidth="1"/>
    <col min="8195" max="8195" width="14.125" style="3" bestFit="1" customWidth="1"/>
    <col min="8196" max="8198" width="13.875" style="3" bestFit="1" customWidth="1"/>
    <col min="8199" max="8199" width="14.5" style="3" customWidth="1"/>
    <col min="8200" max="8202" width="13.875" style="3" bestFit="1" customWidth="1"/>
    <col min="8203" max="8203" width="0" style="3" hidden="1" customWidth="1"/>
    <col min="8204" max="8204" width="7" style="3" customWidth="1"/>
    <col min="8205" max="8205" width="10.5" style="3" customWidth="1"/>
    <col min="8206" max="8206" width="15.125" style="3" customWidth="1"/>
    <col min="8207" max="8446" width="8.875" style="3"/>
    <col min="8447" max="8447" width="31.5" style="3" bestFit="1" customWidth="1"/>
    <col min="8448" max="8448" width="19.875" style="3" bestFit="1" customWidth="1"/>
    <col min="8449" max="8449" width="16" style="3" customWidth="1"/>
    <col min="8450" max="8450" width="13.875" style="3" bestFit="1" customWidth="1"/>
    <col min="8451" max="8451" width="14.125" style="3" bestFit="1" customWidth="1"/>
    <col min="8452" max="8454" width="13.875" style="3" bestFit="1" customWidth="1"/>
    <col min="8455" max="8455" width="14.5" style="3" customWidth="1"/>
    <col min="8456" max="8458" width="13.875" style="3" bestFit="1" customWidth="1"/>
    <col min="8459" max="8459" width="0" style="3" hidden="1" customWidth="1"/>
    <col min="8460" max="8460" width="7" style="3" customWidth="1"/>
    <col min="8461" max="8461" width="10.5" style="3" customWidth="1"/>
    <col min="8462" max="8462" width="15.125" style="3" customWidth="1"/>
    <col min="8463" max="8702" width="8.875" style="3"/>
    <col min="8703" max="8703" width="31.5" style="3" bestFit="1" customWidth="1"/>
    <col min="8704" max="8704" width="19.875" style="3" bestFit="1" customWidth="1"/>
    <col min="8705" max="8705" width="16" style="3" customWidth="1"/>
    <col min="8706" max="8706" width="13.875" style="3" bestFit="1" customWidth="1"/>
    <col min="8707" max="8707" width="14.125" style="3" bestFit="1" customWidth="1"/>
    <col min="8708" max="8710" width="13.875" style="3" bestFit="1" customWidth="1"/>
    <col min="8711" max="8711" width="14.5" style="3" customWidth="1"/>
    <col min="8712" max="8714" width="13.875" style="3" bestFit="1" customWidth="1"/>
    <col min="8715" max="8715" width="0" style="3" hidden="1" customWidth="1"/>
    <col min="8716" max="8716" width="7" style="3" customWidth="1"/>
    <col min="8717" max="8717" width="10.5" style="3" customWidth="1"/>
    <col min="8718" max="8718" width="15.125" style="3" customWidth="1"/>
    <col min="8719" max="8958" width="8.875" style="3"/>
    <col min="8959" max="8959" width="31.5" style="3" bestFit="1" customWidth="1"/>
    <col min="8960" max="8960" width="19.875" style="3" bestFit="1" customWidth="1"/>
    <col min="8961" max="8961" width="16" style="3" customWidth="1"/>
    <col min="8962" max="8962" width="13.875" style="3" bestFit="1" customWidth="1"/>
    <col min="8963" max="8963" width="14.125" style="3" bestFit="1" customWidth="1"/>
    <col min="8964" max="8966" width="13.875" style="3" bestFit="1" customWidth="1"/>
    <col min="8967" max="8967" width="14.5" style="3" customWidth="1"/>
    <col min="8968" max="8970" width="13.875" style="3" bestFit="1" customWidth="1"/>
    <col min="8971" max="8971" width="0" style="3" hidden="1" customWidth="1"/>
    <col min="8972" max="8972" width="7" style="3" customWidth="1"/>
    <col min="8973" max="8973" width="10.5" style="3" customWidth="1"/>
    <col min="8974" max="8974" width="15.125" style="3" customWidth="1"/>
    <col min="8975" max="9214" width="8.875" style="3"/>
    <col min="9215" max="9215" width="31.5" style="3" bestFit="1" customWidth="1"/>
    <col min="9216" max="9216" width="19.875" style="3" bestFit="1" customWidth="1"/>
    <col min="9217" max="9217" width="16" style="3" customWidth="1"/>
    <col min="9218" max="9218" width="13.875" style="3" bestFit="1" customWidth="1"/>
    <col min="9219" max="9219" width="14.125" style="3" bestFit="1" customWidth="1"/>
    <col min="9220" max="9222" width="13.875" style="3" bestFit="1" customWidth="1"/>
    <col min="9223" max="9223" width="14.5" style="3" customWidth="1"/>
    <col min="9224" max="9226" width="13.875" style="3" bestFit="1" customWidth="1"/>
    <col min="9227" max="9227" width="0" style="3" hidden="1" customWidth="1"/>
    <col min="9228" max="9228" width="7" style="3" customWidth="1"/>
    <col min="9229" max="9229" width="10.5" style="3" customWidth="1"/>
    <col min="9230" max="9230" width="15.125" style="3" customWidth="1"/>
    <col min="9231" max="9470" width="8.875" style="3"/>
    <col min="9471" max="9471" width="31.5" style="3" bestFit="1" customWidth="1"/>
    <col min="9472" max="9472" width="19.875" style="3" bestFit="1" customWidth="1"/>
    <col min="9473" max="9473" width="16" style="3" customWidth="1"/>
    <col min="9474" max="9474" width="13.875" style="3" bestFit="1" customWidth="1"/>
    <col min="9475" max="9475" width="14.125" style="3" bestFit="1" customWidth="1"/>
    <col min="9476" max="9478" width="13.875" style="3" bestFit="1" customWidth="1"/>
    <col min="9479" max="9479" width="14.5" style="3" customWidth="1"/>
    <col min="9480" max="9482" width="13.875" style="3" bestFit="1" customWidth="1"/>
    <col min="9483" max="9483" width="0" style="3" hidden="1" customWidth="1"/>
    <col min="9484" max="9484" width="7" style="3" customWidth="1"/>
    <col min="9485" max="9485" width="10.5" style="3" customWidth="1"/>
    <col min="9486" max="9486" width="15.125" style="3" customWidth="1"/>
    <col min="9487" max="9726" width="8.875" style="3"/>
    <col min="9727" max="9727" width="31.5" style="3" bestFit="1" customWidth="1"/>
    <col min="9728" max="9728" width="19.875" style="3" bestFit="1" customWidth="1"/>
    <col min="9729" max="9729" width="16" style="3" customWidth="1"/>
    <col min="9730" max="9730" width="13.875" style="3" bestFit="1" customWidth="1"/>
    <col min="9731" max="9731" width="14.125" style="3" bestFit="1" customWidth="1"/>
    <col min="9732" max="9734" width="13.875" style="3" bestFit="1" customWidth="1"/>
    <col min="9735" max="9735" width="14.5" style="3" customWidth="1"/>
    <col min="9736" max="9738" width="13.875" style="3" bestFit="1" customWidth="1"/>
    <col min="9739" max="9739" width="0" style="3" hidden="1" customWidth="1"/>
    <col min="9740" max="9740" width="7" style="3" customWidth="1"/>
    <col min="9741" max="9741" width="10.5" style="3" customWidth="1"/>
    <col min="9742" max="9742" width="15.125" style="3" customWidth="1"/>
    <col min="9743" max="9982" width="8.875" style="3"/>
    <col min="9983" max="9983" width="31.5" style="3" bestFit="1" customWidth="1"/>
    <col min="9984" max="9984" width="19.875" style="3" bestFit="1" customWidth="1"/>
    <col min="9985" max="9985" width="16" style="3" customWidth="1"/>
    <col min="9986" max="9986" width="13.875" style="3" bestFit="1" customWidth="1"/>
    <col min="9987" max="9987" width="14.125" style="3" bestFit="1" customWidth="1"/>
    <col min="9988" max="9990" width="13.875" style="3" bestFit="1" customWidth="1"/>
    <col min="9991" max="9991" width="14.5" style="3" customWidth="1"/>
    <col min="9992" max="9994" width="13.875" style="3" bestFit="1" customWidth="1"/>
    <col min="9995" max="9995" width="0" style="3" hidden="1" customWidth="1"/>
    <col min="9996" max="9996" width="7" style="3" customWidth="1"/>
    <col min="9997" max="9997" width="10.5" style="3" customWidth="1"/>
    <col min="9998" max="9998" width="15.125" style="3" customWidth="1"/>
    <col min="9999" max="10238" width="8.875" style="3"/>
    <col min="10239" max="10239" width="31.5" style="3" bestFit="1" customWidth="1"/>
    <col min="10240" max="10240" width="19.875" style="3" bestFit="1" customWidth="1"/>
    <col min="10241" max="10241" width="16" style="3" customWidth="1"/>
    <col min="10242" max="10242" width="13.875" style="3" bestFit="1" customWidth="1"/>
    <col min="10243" max="10243" width="14.125" style="3" bestFit="1" customWidth="1"/>
    <col min="10244" max="10246" width="13.875" style="3" bestFit="1" customWidth="1"/>
    <col min="10247" max="10247" width="14.5" style="3" customWidth="1"/>
    <col min="10248" max="10250" width="13.875" style="3" bestFit="1" customWidth="1"/>
    <col min="10251" max="10251" width="0" style="3" hidden="1" customWidth="1"/>
    <col min="10252" max="10252" width="7" style="3" customWidth="1"/>
    <col min="10253" max="10253" width="10.5" style="3" customWidth="1"/>
    <col min="10254" max="10254" width="15.125" style="3" customWidth="1"/>
    <col min="10255" max="10494" width="8.875" style="3"/>
    <col min="10495" max="10495" width="31.5" style="3" bestFit="1" customWidth="1"/>
    <col min="10496" max="10496" width="19.875" style="3" bestFit="1" customWidth="1"/>
    <col min="10497" max="10497" width="16" style="3" customWidth="1"/>
    <col min="10498" max="10498" width="13.875" style="3" bestFit="1" customWidth="1"/>
    <col min="10499" max="10499" width="14.125" style="3" bestFit="1" customWidth="1"/>
    <col min="10500" max="10502" width="13.875" style="3" bestFit="1" customWidth="1"/>
    <col min="10503" max="10503" width="14.5" style="3" customWidth="1"/>
    <col min="10504" max="10506" width="13.875" style="3" bestFit="1" customWidth="1"/>
    <col min="10507" max="10507" width="0" style="3" hidden="1" customWidth="1"/>
    <col min="10508" max="10508" width="7" style="3" customWidth="1"/>
    <col min="10509" max="10509" width="10.5" style="3" customWidth="1"/>
    <col min="10510" max="10510" width="15.125" style="3" customWidth="1"/>
    <col min="10511" max="10750" width="8.875" style="3"/>
    <col min="10751" max="10751" width="31.5" style="3" bestFit="1" customWidth="1"/>
    <col min="10752" max="10752" width="19.875" style="3" bestFit="1" customWidth="1"/>
    <col min="10753" max="10753" width="16" style="3" customWidth="1"/>
    <col min="10754" max="10754" width="13.875" style="3" bestFit="1" customWidth="1"/>
    <col min="10755" max="10755" width="14.125" style="3" bestFit="1" customWidth="1"/>
    <col min="10756" max="10758" width="13.875" style="3" bestFit="1" customWidth="1"/>
    <col min="10759" max="10759" width="14.5" style="3" customWidth="1"/>
    <col min="10760" max="10762" width="13.875" style="3" bestFit="1" customWidth="1"/>
    <col min="10763" max="10763" width="0" style="3" hidden="1" customWidth="1"/>
    <col min="10764" max="10764" width="7" style="3" customWidth="1"/>
    <col min="10765" max="10765" width="10.5" style="3" customWidth="1"/>
    <col min="10766" max="10766" width="15.125" style="3" customWidth="1"/>
    <col min="10767" max="11006" width="8.875" style="3"/>
    <col min="11007" max="11007" width="31.5" style="3" bestFit="1" customWidth="1"/>
    <col min="11008" max="11008" width="19.875" style="3" bestFit="1" customWidth="1"/>
    <col min="11009" max="11009" width="16" style="3" customWidth="1"/>
    <col min="11010" max="11010" width="13.875" style="3" bestFit="1" customWidth="1"/>
    <col min="11011" max="11011" width="14.125" style="3" bestFit="1" customWidth="1"/>
    <col min="11012" max="11014" width="13.875" style="3" bestFit="1" customWidth="1"/>
    <col min="11015" max="11015" width="14.5" style="3" customWidth="1"/>
    <col min="11016" max="11018" width="13.875" style="3" bestFit="1" customWidth="1"/>
    <col min="11019" max="11019" width="0" style="3" hidden="1" customWidth="1"/>
    <col min="11020" max="11020" width="7" style="3" customWidth="1"/>
    <col min="11021" max="11021" width="10.5" style="3" customWidth="1"/>
    <col min="11022" max="11022" width="15.125" style="3" customWidth="1"/>
    <col min="11023" max="11262" width="8.875" style="3"/>
    <col min="11263" max="11263" width="31.5" style="3" bestFit="1" customWidth="1"/>
    <col min="11264" max="11264" width="19.875" style="3" bestFit="1" customWidth="1"/>
    <col min="11265" max="11265" width="16" style="3" customWidth="1"/>
    <col min="11266" max="11266" width="13.875" style="3" bestFit="1" customWidth="1"/>
    <col min="11267" max="11267" width="14.125" style="3" bestFit="1" customWidth="1"/>
    <col min="11268" max="11270" width="13.875" style="3" bestFit="1" customWidth="1"/>
    <col min="11271" max="11271" width="14.5" style="3" customWidth="1"/>
    <col min="11272" max="11274" width="13.875" style="3" bestFit="1" customWidth="1"/>
    <col min="11275" max="11275" width="0" style="3" hidden="1" customWidth="1"/>
    <col min="11276" max="11276" width="7" style="3" customWidth="1"/>
    <col min="11277" max="11277" width="10.5" style="3" customWidth="1"/>
    <col min="11278" max="11278" width="15.125" style="3" customWidth="1"/>
    <col min="11279" max="11518" width="8.875" style="3"/>
    <col min="11519" max="11519" width="31.5" style="3" bestFit="1" customWidth="1"/>
    <col min="11520" max="11520" width="19.875" style="3" bestFit="1" customWidth="1"/>
    <col min="11521" max="11521" width="16" style="3" customWidth="1"/>
    <col min="11522" max="11522" width="13.875" style="3" bestFit="1" customWidth="1"/>
    <col min="11523" max="11523" width="14.125" style="3" bestFit="1" customWidth="1"/>
    <col min="11524" max="11526" width="13.875" style="3" bestFit="1" customWidth="1"/>
    <col min="11527" max="11527" width="14.5" style="3" customWidth="1"/>
    <col min="11528" max="11530" width="13.875" style="3" bestFit="1" customWidth="1"/>
    <col min="11531" max="11531" width="0" style="3" hidden="1" customWidth="1"/>
    <col min="11532" max="11532" width="7" style="3" customWidth="1"/>
    <col min="11533" max="11533" width="10.5" style="3" customWidth="1"/>
    <col min="11534" max="11534" width="15.125" style="3" customWidth="1"/>
    <col min="11535" max="11774" width="8.875" style="3"/>
    <col min="11775" max="11775" width="31.5" style="3" bestFit="1" customWidth="1"/>
    <col min="11776" max="11776" width="19.875" style="3" bestFit="1" customWidth="1"/>
    <col min="11777" max="11777" width="16" style="3" customWidth="1"/>
    <col min="11778" max="11778" width="13.875" style="3" bestFit="1" customWidth="1"/>
    <col min="11779" max="11779" width="14.125" style="3" bestFit="1" customWidth="1"/>
    <col min="11780" max="11782" width="13.875" style="3" bestFit="1" customWidth="1"/>
    <col min="11783" max="11783" width="14.5" style="3" customWidth="1"/>
    <col min="11784" max="11786" width="13.875" style="3" bestFit="1" customWidth="1"/>
    <col min="11787" max="11787" width="0" style="3" hidden="1" customWidth="1"/>
    <col min="11788" max="11788" width="7" style="3" customWidth="1"/>
    <col min="11789" max="11789" width="10.5" style="3" customWidth="1"/>
    <col min="11790" max="11790" width="15.125" style="3" customWidth="1"/>
    <col min="11791" max="12030" width="8.875" style="3"/>
    <col min="12031" max="12031" width="31.5" style="3" bestFit="1" customWidth="1"/>
    <col min="12032" max="12032" width="19.875" style="3" bestFit="1" customWidth="1"/>
    <col min="12033" max="12033" width="16" style="3" customWidth="1"/>
    <col min="12034" max="12034" width="13.875" style="3" bestFit="1" customWidth="1"/>
    <col min="12035" max="12035" width="14.125" style="3" bestFit="1" customWidth="1"/>
    <col min="12036" max="12038" width="13.875" style="3" bestFit="1" customWidth="1"/>
    <col min="12039" max="12039" width="14.5" style="3" customWidth="1"/>
    <col min="12040" max="12042" width="13.875" style="3" bestFit="1" customWidth="1"/>
    <col min="12043" max="12043" width="0" style="3" hidden="1" customWidth="1"/>
    <col min="12044" max="12044" width="7" style="3" customWidth="1"/>
    <col min="12045" max="12045" width="10.5" style="3" customWidth="1"/>
    <col min="12046" max="12046" width="15.125" style="3" customWidth="1"/>
    <col min="12047" max="12286" width="8.875" style="3"/>
    <col min="12287" max="12287" width="31.5" style="3" bestFit="1" customWidth="1"/>
    <col min="12288" max="12288" width="19.875" style="3" bestFit="1" customWidth="1"/>
    <col min="12289" max="12289" width="16" style="3" customWidth="1"/>
    <col min="12290" max="12290" width="13.875" style="3" bestFit="1" customWidth="1"/>
    <col min="12291" max="12291" width="14.125" style="3" bestFit="1" customWidth="1"/>
    <col min="12292" max="12294" width="13.875" style="3" bestFit="1" customWidth="1"/>
    <col min="12295" max="12295" width="14.5" style="3" customWidth="1"/>
    <col min="12296" max="12298" width="13.875" style="3" bestFit="1" customWidth="1"/>
    <col min="12299" max="12299" width="0" style="3" hidden="1" customWidth="1"/>
    <col min="12300" max="12300" width="7" style="3" customWidth="1"/>
    <col min="12301" max="12301" width="10.5" style="3" customWidth="1"/>
    <col min="12302" max="12302" width="15.125" style="3" customWidth="1"/>
    <col min="12303" max="12542" width="8.875" style="3"/>
    <col min="12543" max="12543" width="31.5" style="3" bestFit="1" customWidth="1"/>
    <col min="12544" max="12544" width="19.875" style="3" bestFit="1" customWidth="1"/>
    <col min="12545" max="12545" width="16" style="3" customWidth="1"/>
    <col min="12546" max="12546" width="13.875" style="3" bestFit="1" customWidth="1"/>
    <col min="12547" max="12547" width="14.125" style="3" bestFit="1" customWidth="1"/>
    <col min="12548" max="12550" width="13.875" style="3" bestFit="1" customWidth="1"/>
    <col min="12551" max="12551" width="14.5" style="3" customWidth="1"/>
    <col min="12552" max="12554" width="13.875" style="3" bestFit="1" customWidth="1"/>
    <col min="12555" max="12555" width="0" style="3" hidden="1" customWidth="1"/>
    <col min="12556" max="12556" width="7" style="3" customWidth="1"/>
    <col min="12557" max="12557" width="10.5" style="3" customWidth="1"/>
    <col min="12558" max="12558" width="15.125" style="3" customWidth="1"/>
    <col min="12559" max="12798" width="8.875" style="3"/>
    <col min="12799" max="12799" width="31.5" style="3" bestFit="1" customWidth="1"/>
    <col min="12800" max="12800" width="19.875" style="3" bestFit="1" customWidth="1"/>
    <col min="12801" max="12801" width="16" style="3" customWidth="1"/>
    <col min="12802" max="12802" width="13.875" style="3" bestFit="1" customWidth="1"/>
    <col min="12803" max="12803" width="14.125" style="3" bestFit="1" customWidth="1"/>
    <col min="12804" max="12806" width="13.875" style="3" bestFit="1" customWidth="1"/>
    <col min="12807" max="12807" width="14.5" style="3" customWidth="1"/>
    <col min="12808" max="12810" width="13.875" style="3" bestFit="1" customWidth="1"/>
    <col min="12811" max="12811" width="0" style="3" hidden="1" customWidth="1"/>
    <col min="12812" max="12812" width="7" style="3" customWidth="1"/>
    <col min="12813" max="12813" width="10.5" style="3" customWidth="1"/>
    <col min="12814" max="12814" width="15.125" style="3" customWidth="1"/>
    <col min="12815" max="13054" width="8.875" style="3"/>
    <col min="13055" max="13055" width="31.5" style="3" bestFit="1" customWidth="1"/>
    <col min="13056" max="13056" width="19.875" style="3" bestFit="1" customWidth="1"/>
    <col min="13057" max="13057" width="16" style="3" customWidth="1"/>
    <col min="13058" max="13058" width="13.875" style="3" bestFit="1" customWidth="1"/>
    <col min="13059" max="13059" width="14.125" style="3" bestFit="1" customWidth="1"/>
    <col min="13060" max="13062" width="13.875" style="3" bestFit="1" customWidth="1"/>
    <col min="13063" max="13063" width="14.5" style="3" customWidth="1"/>
    <col min="13064" max="13066" width="13.875" style="3" bestFit="1" customWidth="1"/>
    <col min="13067" max="13067" width="0" style="3" hidden="1" customWidth="1"/>
    <col min="13068" max="13068" width="7" style="3" customWidth="1"/>
    <col min="13069" max="13069" width="10.5" style="3" customWidth="1"/>
    <col min="13070" max="13070" width="15.125" style="3" customWidth="1"/>
    <col min="13071" max="13310" width="8.875" style="3"/>
    <col min="13311" max="13311" width="31.5" style="3" bestFit="1" customWidth="1"/>
    <col min="13312" max="13312" width="19.875" style="3" bestFit="1" customWidth="1"/>
    <col min="13313" max="13313" width="16" style="3" customWidth="1"/>
    <col min="13314" max="13314" width="13.875" style="3" bestFit="1" customWidth="1"/>
    <col min="13315" max="13315" width="14.125" style="3" bestFit="1" customWidth="1"/>
    <col min="13316" max="13318" width="13.875" style="3" bestFit="1" customWidth="1"/>
    <col min="13319" max="13319" width="14.5" style="3" customWidth="1"/>
    <col min="13320" max="13322" width="13.875" style="3" bestFit="1" customWidth="1"/>
    <col min="13323" max="13323" width="0" style="3" hidden="1" customWidth="1"/>
    <col min="13324" max="13324" width="7" style="3" customWidth="1"/>
    <col min="13325" max="13325" width="10.5" style="3" customWidth="1"/>
    <col min="13326" max="13326" width="15.125" style="3" customWidth="1"/>
    <col min="13327" max="13566" width="8.875" style="3"/>
    <col min="13567" max="13567" width="31.5" style="3" bestFit="1" customWidth="1"/>
    <col min="13568" max="13568" width="19.875" style="3" bestFit="1" customWidth="1"/>
    <col min="13569" max="13569" width="16" style="3" customWidth="1"/>
    <col min="13570" max="13570" width="13.875" style="3" bestFit="1" customWidth="1"/>
    <col min="13571" max="13571" width="14.125" style="3" bestFit="1" customWidth="1"/>
    <col min="13572" max="13574" width="13.875" style="3" bestFit="1" customWidth="1"/>
    <col min="13575" max="13575" width="14.5" style="3" customWidth="1"/>
    <col min="13576" max="13578" width="13.875" style="3" bestFit="1" customWidth="1"/>
    <col min="13579" max="13579" width="0" style="3" hidden="1" customWidth="1"/>
    <col min="13580" max="13580" width="7" style="3" customWidth="1"/>
    <col min="13581" max="13581" width="10.5" style="3" customWidth="1"/>
    <col min="13582" max="13582" width="15.125" style="3" customWidth="1"/>
    <col min="13583" max="13822" width="8.875" style="3"/>
    <col min="13823" max="13823" width="31.5" style="3" bestFit="1" customWidth="1"/>
    <col min="13824" max="13824" width="19.875" style="3" bestFit="1" customWidth="1"/>
    <col min="13825" max="13825" width="16" style="3" customWidth="1"/>
    <col min="13826" max="13826" width="13.875" style="3" bestFit="1" customWidth="1"/>
    <col min="13827" max="13827" width="14.125" style="3" bestFit="1" customWidth="1"/>
    <col min="13828" max="13830" width="13.875" style="3" bestFit="1" customWidth="1"/>
    <col min="13831" max="13831" width="14.5" style="3" customWidth="1"/>
    <col min="13832" max="13834" width="13.875" style="3" bestFit="1" customWidth="1"/>
    <col min="13835" max="13835" width="0" style="3" hidden="1" customWidth="1"/>
    <col min="13836" max="13836" width="7" style="3" customWidth="1"/>
    <col min="13837" max="13837" width="10.5" style="3" customWidth="1"/>
    <col min="13838" max="13838" width="15.125" style="3" customWidth="1"/>
    <col min="13839" max="14078" width="8.875" style="3"/>
    <col min="14079" max="14079" width="31.5" style="3" bestFit="1" customWidth="1"/>
    <col min="14080" max="14080" width="19.875" style="3" bestFit="1" customWidth="1"/>
    <col min="14081" max="14081" width="16" style="3" customWidth="1"/>
    <col min="14082" max="14082" width="13.875" style="3" bestFit="1" customWidth="1"/>
    <col min="14083" max="14083" width="14.125" style="3" bestFit="1" customWidth="1"/>
    <col min="14084" max="14086" width="13.875" style="3" bestFit="1" customWidth="1"/>
    <col min="14087" max="14087" width="14.5" style="3" customWidth="1"/>
    <col min="14088" max="14090" width="13.875" style="3" bestFit="1" customWidth="1"/>
    <col min="14091" max="14091" width="0" style="3" hidden="1" customWidth="1"/>
    <col min="14092" max="14092" width="7" style="3" customWidth="1"/>
    <col min="14093" max="14093" width="10.5" style="3" customWidth="1"/>
    <col min="14094" max="14094" width="15.125" style="3" customWidth="1"/>
    <col min="14095" max="14334" width="8.875" style="3"/>
    <col min="14335" max="14335" width="31.5" style="3" bestFit="1" customWidth="1"/>
    <col min="14336" max="14336" width="19.875" style="3" bestFit="1" customWidth="1"/>
    <col min="14337" max="14337" width="16" style="3" customWidth="1"/>
    <col min="14338" max="14338" width="13.875" style="3" bestFit="1" customWidth="1"/>
    <col min="14339" max="14339" width="14.125" style="3" bestFit="1" customWidth="1"/>
    <col min="14340" max="14342" width="13.875" style="3" bestFit="1" customWidth="1"/>
    <col min="14343" max="14343" width="14.5" style="3" customWidth="1"/>
    <col min="14344" max="14346" width="13.875" style="3" bestFit="1" customWidth="1"/>
    <col min="14347" max="14347" width="0" style="3" hidden="1" customWidth="1"/>
    <col min="14348" max="14348" width="7" style="3" customWidth="1"/>
    <col min="14349" max="14349" width="10.5" style="3" customWidth="1"/>
    <col min="14350" max="14350" width="15.125" style="3" customWidth="1"/>
    <col min="14351" max="14590" width="8.875" style="3"/>
    <col min="14591" max="14591" width="31.5" style="3" bestFit="1" customWidth="1"/>
    <col min="14592" max="14592" width="19.875" style="3" bestFit="1" customWidth="1"/>
    <col min="14593" max="14593" width="16" style="3" customWidth="1"/>
    <col min="14594" max="14594" width="13.875" style="3" bestFit="1" customWidth="1"/>
    <col min="14595" max="14595" width="14.125" style="3" bestFit="1" customWidth="1"/>
    <col min="14596" max="14598" width="13.875" style="3" bestFit="1" customWidth="1"/>
    <col min="14599" max="14599" width="14.5" style="3" customWidth="1"/>
    <col min="14600" max="14602" width="13.875" style="3" bestFit="1" customWidth="1"/>
    <col min="14603" max="14603" width="0" style="3" hidden="1" customWidth="1"/>
    <col min="14604" max="14604" width="7" style="3" customWidth="1"/>
    <col min="14605" max="14605" width="10.5" style="3" customWidth="1"/>
    <col min="14606" max="14606" width="15.125" style="3" customWidth="1"/>
    <col min="14607" max="14846" width="8.875" style="3"/>
    <col min="14847" max="14847" width="31.5" style="3" bestFit="1" customWidth="1"/>
    <col min="14848" max="14848" width="19.875" style="3" bestFit="1" customWidth="1"/>
    <col min="14849" max="14849" width="16" style="3" customWidth="1"/>
    <col min="14850" max="14850" width="13.875" style="3" bestFit="1" customWidth="1"/>
    <col min="14851" max="14851" width="14.125" style="3" bestFit="1" customWidth="1"/>
    <col min="14852" max="14854" width="13.875" style="3" bestFit="1" customWidth="1"/>
    <col min="14855" max="14855" width="14.5" style="3" customWidth="1"/>
    <col min="14856" max="14858" width="13.875" style="3" bestFit="1" customWidth="1"/>
    <col min="14859" max="14859" width="0" style="3" hidden="1" customWidth="1"/>
    <col min="14860" max="14860" width="7" style="3" customWidth="1"/>
    <col min="14861" max="14861" width="10.5" style="3" customWidth="1"/>
    <col min="14862" max="14862" width="15.125" style="3" customWidth="1"/>
    <col min="14863" max="15102" width="8.875" style="3"/>
    <col min="15103" max="15103" width="31.5" style="3" bestFit="1" customWidth="1"/>
    <col min="15104" max="15104" width="19.875" style="3" bestFit="1" customWidth="1"/>
    <col min="15105" max="15105" width="16" style="3" customWidth="1"/>
    <col min="15106" max="15106" width="13.875" style="3" bestFit="1" customWidth="1"/>
    <col min="15107" max="15107" width="14.125" style="3" bestFit="1" customWidth="1"/>
    <col min="15108" max="15110" width="13.875" style="3" bestFit="1" customWidth="1"/>
    <col min="15111" max="15111" width="14.5" style="3" customWidth="1"/>
    <col min="15112" max="15114" width="13.875" style="3" bestFit="1" customWidth="1"/>
    <col min="15115" max="15115" width="0" style="3" hidden="1" customWidth="1"/>
    <col min="15116" max="15116" width="7" style="3" customWidth="1"/>
    <col min="15117" max="15117" width="10.5" style="3" customWidth="1"/>
    <col min="15118" max="15118" width="15.125" style="3" customWidth="1"/>
    <col min="15119" max="15358" width="8.875" style="3"/>
    <col min="15359" max="15359" width="31.5" style="3" bestFit="1" customWidth="1"/>
    <col min="15360" max="15360" width="19.875" style="3" bestFit="1" customWidth="1"/>
    <col min="15361" max="15361" width="16" style="3" customWidth="1"/>
    <col min="15362" max="15362" width="13.875" style="3" bestFit="1" customWidth="1"/>
    <col min="15363" max="15363" width="14.125" style="3" bestFit="1" customWidth="1"/>
    <col min="15364" max="15366" width="13.875" style="3" bestFit="1" customWidth="1"/>
    <col min="15367" max="15367" width="14.5" style="3" customWidth="1"/>
    <col min="15368" max="15370" width="13.875" style="3" bestFit="1" customWidth="1"/>
    <col min="15371" max="15371" width="0" style="3" hidden="1" customWidth="1"/>
    <col min="15372" max="15372" width="7" style="3" customWidth="1"/>
    <col min="15373" max="15373" width="10.5" style="3" customWidth="1"/>
    <col min="15374" max="15374" width="15.125" style="3" customWidth="1"/>
    <col min="15375" max="15614" width="8.875" style="3"/>
    <col min="15615" max="15615" width="31.5" style="3" bestFit="1" customWidth="1"/>
    <col min="15616" max="15616" width="19.875" style="3" bestFit="1" customWidth="1"/>
    <col min="15617" max="15617" width="16" style="3" customWidth="1"/>
    <col min="15618" max="15618" width="13.875" style="3" bestFit="1" customWidth="1"/>
    <col min="15619" max="15619" width="14.125" style="3" bestFit="1" customWidth="1"/>
    <col min="15620" max="15622" width="13.875" style="3" bestFit="1" customWidth="1"/>
    <col min="15623" max="15623" width="14.5" style="3" customWidth="1"/>
    <col min="15624" max="15626" width="13.875" style="3" bestFit="1" customWidth="1"/>
    <col min="15627" max="15627" width="0" style="3" hidden="1" customWidth="1"/>
    <col min="15628" max="15628" width="7" style="3" customWidth="1"/>
    <col min="15629" max="15629" width="10.5" style="3" customWidth="1"/>
    <col min="15630" max="15630" width="15.125" style="3" customWidth="1"/>
    <col min="15631" max="15870" width="8.875" style="3"/>
    <col min="15871" max="15871" width="31.5" style="3" bestFit="1" customWidth="1"/>
    <col min="15872" max="15872" width="19.875" style="3" bestFit="1" customWidth="1"/>
    <col min="15873" max="15873" width="16" style="3" customWidth="1"/>
    <col min="15874" max="15874" width="13.875" style="3" bestFit="1" customWidth="1"/>
    <col min="15875" max="15875" width="14.125" style="3" bestFit="1" customWidth="1"/>
    <col min="15876" max="15878" width="13.875" style="3" bestFit="1" customWidth="1"/>
    <col min="15879" max="15879" width="14.5" style="3" customWidth="1"/>
    <col min="15880" max="15882" width="13.875" style="3" bestFit="1" customWidth="1"/>
    <col min="15883" max="15883" width="0" style="3" hidden="1" customWidth="1"/>
    <col min="15884" max="15884" width="7" style="3" customWidth="1"/>
    <col min="15885" max="15885" width="10.5" style="3" customWidth="1"/>
    <col min="15886" max="15886" width="15.125" style="3" customWidth="1"/>
    <col min="15887" max="16126" width="8.875" style="3"/>
    <col min="16127" max="16127" width="31.5" style="3" bestFit="1" customWidth="1"/>
    <col min="16128" max="16128" width="19.875" style="3" bestFit="1" customWidth="1"/>
    <col min="16129" max="16129" width="16" style="3" customWidth="1"/>
    <col min="16130" max="16130" width="13.875" style="3" bestFit="1" customWidth="1"/>
    <col min="16131" max="16131" width="14.125" style="3" bestFit="1" customWidth="1"/>
    <col min="16132" max="16134" width="13.875" style="3" bestFit="1" customWidth="1"/>
    <col min="16135" max="16135" width="14.5" style="3" customWidth="1"/>
    <col min="16136" max="16138" width="13.875" style="3" bestFit="1" customWidth="1"/>
    <col min="16139" max="16139" width="0" style="3" hidden="1" customWidth="1"/>
    <col min="16140" max="16140" width="7" style="3" customWidth="1"/>
    <col min="16141" max="16141" width="10.5" style="3" customWidth="1"/>
    <col min="16142" max="16142" width="15.125" style="3" customWidth="1"/>
    <col min="16143" max="16384" width="8.875" style="3"/>
  </cols>
  <sheetData>
    <row r="1" spans="1:14" ht="17.25" thickTop="1" thickBot="1" x14ac:dyDescent="0.3">
      <c r="C1" s="2"/>
      <c r="D1" s="115" t="s">
        <v>0</v>
      </c>
      <c r="E1" s="116"/>
      <c r="F1" s="116"/>
      <c r="G1" s="116"/>
      <c r="H1" s="116"/>
      <c r="I1" s="116"/>
      <c r="J1" s="116"/>
      <c r="K1" s="116"/>
      <c r="L1" s="116"/>
      <c r="M1" s="117"/>
      <c r="N1" s="100" t="s">
        <v>1</v>
      </c>
    </row>
    <row r="2" spans="1:14" ht="17.25" thickTop="1" thickBot="1" x14ac:dyDescent="0.3">
      <c r="B2" s="4"/>
      <c r="C2" s="5" t="s">
        <v>2</v>
      </c>
      <c r="D2" s="6">
        <v>12575</v>
      </c>
      <c r="E2" s="7">
        <v>13059</v>
      </c>
      <c r="F2" s="7">
        <v>14352</v>
      </c>
      <c r="G2" s="7">
        <v>12766</v>
      </c>
      <c r="H2" s="7">
        <v>13082</v>
      </c>
      <c r="I2" s="7">
        <v>13517</v>
      </c>
      <c r="J2" s="7">
        <v>13845</v>
      </c>
      <c r="K2" s="7">
        <v>13871</v>
      </c>
      <c r="L2" s="8">
        <v>14524</v>
      </c>
      <c r="M2" s="9"/>
      <c r="N2" s="10"/>
    </row>
    <row r="3" spans="1:14" ht="17.25" thickTop="1" thickBot="1" x14ac:dyDescent="0.3">
      <c r="B3" s="4"/>
      <c r="C3" s="11" t="s">
        <v>3</v>
      </c>
      <c r="D3" s="12" t="s">
        <v>4</v>
      </c>
      <c r="E3" s="13" t="s">
        <v>5</v>
      </c>
      <c r="F3" s="13" t="s">
        <v>6</v>
      </c>
      <c r="G3" s="13" t="s">
        <v>7</v>
      </c>
      <c r="H3" s="13" t="s">
        <v>8</v>
      </c>
      <c r="I3" s="13" t="s">
        <v>9</v>
      </c>
      <c r="J3" s="13" t="s">
        <v>10</v>
      </c>
      <c r="K3" s="13" t="s">
        <v>11</v>
      </c>
      <c r="L3" s="14" t="s">
        <v>12</v>
      </c>
      <c r="M3" s="15"/>
      <c r="N3" s="16"/>
    </row>
    <row r="4" spans="1:14" ht="17.25" thickTop="1" thickBot="1" x14ac:dyDescent="0.3">
      <c r="B4" s="4"/>
      <c r="C4" s="11" t="s">
        <v>13</v>
      </c>
      <c r="D4" s="12" t="s">
        <v>1</v>
      </c>
      <c r="E4" s="13" t="s">
        <v>1</v>
      </c>
      <c r="F4" s="13" t="s">
        <v>1</v>
      </c>
      <c r="G4" s="13" t="s">
        <v>1</v>
      </c>
      <c r="H4" s="13" t="s">
        <v>1</v>
      </c>
      <c r="I4" s="13" t="s">
        <v>1</v>
      </c>
      <c r="J4" s="13" t="s">
        <v>1</v>
      </c>
      <c r="K4" s="13" t="s">
        <v>1</v>
      </c>
      <c r="L4" s="14" t="s">
        <v>1</v>
      </c>
      <c r="M4" s="17"/>
      <c r="N4" s="16"/>
    </row>
    <row r="5" spans="1:14" ht="17.25" thickTop="1" thickBot="1" x14ac:dyDescent="0.3">
      <c r="A5" s="18"/>
      <c r="B5" s="2"/>
      <c r="C5" s="11" t="s">
        <v>14</v>
      </c>
      <c r="D5" s="12"/>
      <c r="E5" s="13"/>
      <c r="F5" s="13"/>
      <c r="G5" s="13"/>
      <c r="H5" s="13"/>
      <c r="I5" s="13"/>
      <c r="J5" s="13"/>
      <c r="K5" s="13"/>
      <c r="L5" s="14"/>
      <c r="M5" s="19"/>
      <c r="N5" s="20"/>
    </row>
    <row r="6" spans="1:14" s="29" customFormat="1" ht="127.5" thickTop="1" thickBot="1" x14ac:dyDescent="0.3">
      <c r="A6" s="21" t="s">
        <v>15</v>
      </c>
      <c r="B6" s="22" t="s">
        <v>16</v>
      </c>
      <c r="C6" s="23" t="s">
        <v>17</v>
      </c>
      <c r="D6" s="24" t="s">
        <v>18</v>
      </c>
      <c r="E6" s="25" t="s">
        <v>19</v>
      </c>
      <c r="F6" s="25" t="s">
        <v>20</v>
      </c>
      <c r="G6" s="25" t="s">
        <v>21</v>
      </c>
      <c r="H6" s="26" t="s">
        <v>22</v>
      </c>
      <c r="I6" s="25" t="s">
        <v>23</v>
      </c>
      <c r="J6" s="25" t="s">
        <v>24</v>
      </c>
      <c r="K6" s="25" t="s">
        <v>25</v>
      </c>
      <c r="L6" s="25" t="s">
        <v>26</v>
      </c>
      <c r="M6" s="27" t="s">
        <v>27</v>
      </c>
      <c r="N6" s="28" t="s">
        <v>28</v>
      </c>
    </row>
    <row r="7" spans="1:14" s="29" customFormat="1" ht="17.25" thickTop="1" thickBot="1" x14ac:dyDescent="0.3">
      <c r="A7" s="30" t="s">
        <v>29</v>
      </c>
      <c r="B7" s="30" t="s">
        <v>30</v>
      </c>
      <c r="C7" s="31"/>
      <c r="D7" s="32">
        <v>1</v>
      </c>
      <c r="E7" s="32"/>
      <c r="F7" s="32"/>
      <c r="G7" s="33"/>
      <c r="H7" s="32"/>
      <c r="I7" s="32"/>
      <c r="J7" s="32"/>
      <c r="K7" s="32"/>
      <c r="L7" s="32"/>
      <c r="M7" s="34"/>
      <c r="N7" s="35">
        <f>SUM(D7:L7)</f>
        <v>1</v>
      </c>
    </row>
    <row r="8" spans="1:14" s="42" customFormat="1" ht="17.25" thickTop="1" thickBot="1" x14ac:dyDescent="0.3">
      <c r="A8" s="36" t="s">
        <v>31</v>
      </c>
      <c r="B8" s="36" t="s">
        <v>32</v>
      </c>
      <c r="C8" s="37"/>
      <c r="D8" s="38">
        <v>1</v>
      </c>
      <c r="E8" s="38"/>
      <c r="F8" s="38"/>
      <c r="G8" s="39"/>
      <c r="H8" s="38"/>
      <c r="I8" s="38"/>
      <c r="J8" s="38"/>
      <c r="K8" s="38">
        <v>1</v>
      </c>
      <c r="L8" s="38"/>
      <c r="M8" s="40"/>
      <c r="N8" s="41">
        <f>SUM(D8:L8)</f>
        <v>2</v>
      </c>
    </row>
    <row r="9" spans="1:14" s="42" customFormat="1" ht="17.25" thickTop="1" thickBot="1" x14ac:dyDescent="0.3">
      <c r="A9" s="36" t="s">
        <v>33</v>
      </c>
      <c r="B9" s="36" t="s">
        <v>34</v>
      </c>
      <c r="C9" s="37"/>
      <c r="D9" s="38"/>
      <c r="E9" s="38"/>
      <c r="F9" s="38"/>
      <c r="G9" s="39">
        <v>1</v>
      </c>
      <c r="H9" s="38"/>
      <c r="I9" s="38"/>
      <c r="J9" s="38"/>
      <c r="K9" s="38">
        <v>16</v>
      </c>
      <c r="L9" s="38"/>
      <c r="M9" s="40"/>
      <c r="N9" s="41">
        <v>17</v>
      </c>
    </row>
    <row r="10" spans="1:14" s="1" customFormat="1" ht="17.25" thickTop="1" thickBot="1" x14ac:dyDescent="0.3">
      <c r="A10" s="43" t="s">
        <v>35</v>
      </c>
      <c r="B10" s="43" t="s">
        <v>36</v>
      </c>
      <c r="C10" s="44"/>
      <c r="D10" s="45"/>
      <c r="E10" s="45">
        <v>6</v>
      </c>
      <c r="F10" s="45"/>
      <c r="G10" s="45"/>
      <c r="H10" s="45">
        <v>24</v>
      </c>
      <c r="I10" s="45">
        <v>3</v>
      </c>
      <c r="J10" s="45">
        <v>6</v>
      </c>
      <c r="K10" s="45"/>
      <c r="L10" s="45"/>
      <c r="M10" s="46"/>
      <c r="N10" s="35">
        <f t="shared" ref="N10:N60" si="0">SUM(D10:L10)</f>
        <v>39</v>
      </c>
    </row>
    <row r="11" spans="1:14" s="53" customFormat="1" ht="17.25" thickTop="1" thickBot="1" x14ac:dyDescent="0.3">
      <c r="A11" s="47" t="s">
        <v>37</v>
      </c>
      <c r="B11" s="48" t="s">
        <v>38</v>
      </c>
      <c r="C11" s="49"/>
      <c r="D11" s="50">
        <v>1</v>
      </c>
      <c r="E11" s="51"/>
      <c r="F11" s="51"/>
      <c r="G11" s="51"/>
      <c r="H11" s="51"/>
      <c r="I11" s="51"/>
      <c r="J11" s="51"/>
      <c r="K11" s="51"/>
      <c r="L11" s="51"/>
      <c r="M11" s="52"/>
      <c r="N11" s="41">
        <f t="shared" si="0"/>
        <v>1</v>
      </c>
    </row>
    <row r="12" spans="1:14" s="1" customFormat="1" ht="17.25" thickTop="1" thickBot="1" x14ac:dyDescent="0.3">
      <c r="A12" s="54" t="s">
        <v>39</v>
      </c>
      <c r="B12" s="43" t="s">
        <v>30</v>
      </c>
      <c r="C12" s="55" t="s">
        <v>40</v>
      </c>
      <c r="D12" s="56"/>
      <c r="E12" s="45"/>
      <c r="F12" s="45"/>
      <c r="G12" s="45"/>
      <c r="H12" s="45"/>
      <c r="I12" s="45"/>
      <c r="J12" s="45"/>
      <c r="K12" s="45"/>
      <c r="L12" s="45">
        <v>4</v>
      </c>
      <c r="M12" s="57"/>
      <c r="N12" s="35">
        <f t="shared" si="0"/>
        <v>4</v>
      </c>
    </row>
    <row r="13" spans="1:14" s="64" customFormat="1" ht="17.25" thickTop="1" thickBot="1" x14ac:dyDescent="0.3">
      <c r="A13" s="58" t="s">
        <v>41</v>
      </c>
      <c r="B13" s="59" t="s">
        <v>42</v>
      </c>
      <c r="C13" s="60"/>
      <c r="D13" s="61"/>
      <c r="E13" s="62"/>
      <c r="F13" s="45">
        <v>2</v>
      </c>
      <c r="G13" s="45">
        <v>2</v>
      </c>
      <c r="H13" s="62"/>
      <c r="I13" s="62"/>
      <c r="J13" s="62"/>
      <c r="K13" s="62"/>
      <c r="L13" s="62"/>
      <c r="M13" s="63"/>
      <c r="N13" s="35">
        <v>4</v>
      </c>
    </row>
    <row r="14" spans="1:14" s="53" customFormat="1" ht="17.25" thickTop="1" thickBot="1" x14ac:dyDescent="0.3">
      <c r="A14" s="65" t="s">
        <v>41</v>
      </c>
      <c r="B14" s="66" t="s">
        <v>30</v>
      </c>
      <c r="C14" s="49"/>
      <c r="D14" s="50">
        <v>7</v>
      </c>
      <c r="E14" s="51">
        <v>3</v>
      </c>
      <c r="F14" s="51">
        <v>20</v>
      </c>
      <c r="G14" s="51">
        <v>17</v>
      </c>
      <c r="H14" s="51"/>
      <c r="I14" s="51"/>
      <c r="J14" s="51"/>
      <c r="K14" s="51"/>
      <c r="L14" s="51"/>
      <c r="M14" s="52"/>
      <c r="N14" s="41">
        <f>SUM(D14:L14)</f>
        <v>47</v>
      </c>
    </row>
    <row r="15" spans="1:14" s="1" customFormat="1" ht="17.25" thickTop="1" thickBot="1" x14ac:dyDescent="0.3">
      <c r="A15" s="54" t="s">
        <v>43</v>
      </c>
      <c r="B15" s="43" t="s">
        <v>38</v>
      </c>
      <c r="C15" s="55"/>
      <c r="D15" s="56"/>
      <c r="E15" s="45">
        <v>1</v>
      </c>
      <c r="F15" s="45">
        <v>2</v>
      </c>
      <c r="G15" s="45"/>
      <c r="H15" s="45">
        <v>4</v>
      </c>
      <c r="I15" s="45"/>
      <c r="J15" s="45">
        <v>3</v>
      </c>
      <c r="K15" s="45"/>
      <c r="L15" s="45"/>
      <c r="M15" s="57"/>
      <c r="N15" s="35">
        <f t="shared" si="0"/>
        <v>10</v>
      </c>
    </row>
    <row r="16" spans="1:14" s="53" customFormat="1" ht="17.25" thickTop="1" thickBot="1" x14ac:dyDescent="0.3">
      <c r="A16" s="65" t="s">
        <v>44</v>
      </c>
      <c r="B16" s="66" t="s">
        <v>30</v>
      </c>
      <c r="C16" s="49"/>
      <c r="D16" s="50"/>
      <c r="E16" s="51"/>
      <c r="F16" s="51"/>
      <c r="G16" s="51"/>
      <c r="H16" s="51"/>
      <c r="I16" s="51"/>
      <c r="J16" s="51">
        <v>1</v>
      </c>
      <c r="K16" s="51">
        <v>1</v>
      </c>
      <c r="L16" s="51"/>
      <c r="M16" s="52"/>
      <c r="N16" s="41">
        <f t="shared" si="0"/>
        <v>2</v>
      </c>
    </row>
    <row r="17" spans="1:14" s="1" customFormat="1" ht="17.25" thickTop="1" thickBot="1" x14ac:dyDescent="0.3">
      <c r="A17" s="67" t="s">
        <v>45</v>
      </c>
      <c r="B17" s="43" t="s">
        <v>46</v>
      </c>
      <c r="C17" s="55" t="s">
        <v>40</v>
      </c>
      <c r="D17" s="56"/>
      <c r="E17" s="68"/>
      <c r="F17" s="45">
        <v>2</v>
      </c>
      <c r="G17" s="45"/>
      <c r="H17" s="45"/>
      <c r="I17" s="45"/>
      <c r="J17" s="45"/>
      <c r="K17" s="45"/>
      <c r="L17" s="45"/>
      <c r="M17" s="57"/>
      <c r="N17" s="35">
        <f t="shared" si="0"/>
        <v>2</v>
      </c>
    </row>
    <row r="18" spans="1:14" s="53" customFormat="1" ht="17.25" thickTop="1" thickBot="1" x14ac:dyDescent="0.3">
      <c r="A18" s="69" t="s">
        <v>47</v>
      </c>
      <c r="B18" s="66" t="s">
        <v>46</v>
      </c>
      <c r="C18" s="49"/>
      <c r="D18" s="50"/>
      <c r="E18" s="70"/>
      <c r="F18" s="51"/>
      <c r="G18" s="51">
        <v>2</v>
      </c>
      <c r="H18" s="51"/>
      <c r="I18" s="51"/>
      <c r="J18" s="51"/>
      <c r="K18" s="51"/>
      <c r="L18" s="51"/>
      <c r="M18" s="52"/>
      <c r="N18" s="41">
        <f t="shared" si="0"/>
        <v>2</v>
      </c>
    </row>
    <row r="19" spans="1:14" s="1" customFormat="1" ht="17.25" thickTop="1" thickBot="1" x14ac:dyDescent="0.3">
      <c r="A19" s="67" t="s">
        <v>48</v>
      </c>
      <c r="B19" s="43" t="s">
        <v>49</v>
      </c>
      <c r="C19" s="55"/>
      <c r="D19" s="56">
        <v>6</v>
      </c>
      <c r="E19" s="68">
        <v>1</v>
      </c>
      <c r="F19" s="45"/>
      <c r="G19" s="45"/>
      <c r="H19" s="45"/>
      <c r="I19" s="45"/>
      <c r="J19" s="45">
        <v>2</v>
      </c>
      <c r="K19" s="45">
        <v>6</v>
      </c>
      <c r="L19" s="45"/>
      <c r="M19" s="57"/>
      <c r="N19" s="35">
        <f t="shared" si="0"/>
        <v>15</v>
      </c>
    </row>
    <row r="20" spans="1:14" s="53" customFormat="1" ht="17.25" thickTop="1" thickBot="1" x14ac:dyDescent="0.3">
      <c r="A20" s="69" t="s">
        <v>50</v>
      </c>
      <c r="B20" s="66" t="s">
        <v>46</v>
      </c>
      <c r="C20" s="49"/>
      <c r="D20" s="50"/>
      <c r="E20" s="70"/>
      <c r="F20" s="51">
        <v>2</v>
      </c>
      <c r="G20" s="51"/>
      <c r="H20" s="51">
        <v>1</v>
      </c>
      <c r="I20" s="51"/>
      <c r="J20" s="51"/>
      <c r="K20" s="51"/>
      <c r="L20" s="51"/>
      <c r="M20" s="52"/>
      <c r="N20" s="41">
        <f t="shared" si="0"/>
        <v>3</v>
      </c>
    </row>
    <row r="21" spans="1:14" s="1" customFormat="1" ht="17.25" thickTop="1" thickBot="1" x14ac:dyDescent="0.3">
      <c r="A21" s="67" t="s">
        <v>51</v>
      </c>
      <c r="B21" s="43" t="s">
        <v>52</v>
      </c>
      <c r="C21" s="55" t="s">
        <v>40</v>
      </c>
      <c r="D21" s="56"/>
      <c r="E21" s="68"/>
      <c r="F21" s="45"/>
      <c r="G21" s="45"/>
      <c r="H21" s="45"/>
      <c r="I21" s="45"/>
      <c r="J21" s="45"/>
      <c r="K21" s="45"/>
      <c r="L21" s="45">
        <v>5</v>
      </c>
      <c r="M21" s="57"/>
      <c r="N21" s="35">
        <f t="shared" si="0"/>
        <v>5</v>
      </c>
    </row>
    <row r="22" spans="1:14" s="53" customFormat="1" ht="17.25" thickTop="1" thickBot="1" x14ac:dyDescent="0.3">
      <c r="A22" s="69" t="s">
        <v>53</v>
      </c>
      <c r="B22" s="66" t="s">
        <v>46</v>
      </c>
      <c r="C22" s="49" t="s">
        <v>40</v>
      </c>
      <c r="D22" s="50"/>
      <c r="E22" s="51">
        <v>4</v>
      </c>
      <c r="F22" s="51">
        <v>6</v>
      </c>
      <c r="G22" s="51"/>
      <c r="H22" s="51">
        <v>2</v>
      </c>
      <c r="I22" s="51">
        <v>2</v>
      </c>
      <c r="J22" s="51">
        <v>4</v>
      </c>
      <c r="K22" s="51"/>
      <c r="L22" s="51"/>
      <c r="M22" s="52"/>
      <c r="N22" s="41">
        <f t="shared" si="0"/>
        <v>18</v>
      </c>
    </row>
    <row r="23" spans="1:14" s="1" customFormat="1" ht="17.25" thickTop="1" thickBot="1" x14ac:dyDescent="0.3">
      <c r="A23" s="67" t="s">
        <v>54</v>
      </c>
      <c r="B23" s="43" t="s">
        <v>55</v>
      </c>
      <c r="C23" s="55"/>
      <c r="D23" s="56"/>
      <c r="E23" s="45">
        <v>10</v>
      </c>
      <c r="F23" s="45"/>
      <c r="G23" s="45"/>
      <c r="H23" s="45"/>
      <c r="I23" s="45"/>
      <c r="J23" s="45"/>
      <c r="K23" s="45">
        <v>2</v>
      </c>
      <c r="L23" s="45"/>
      <c r="M23" s="57"/>
      <c r="N23" s="35">
        <f t="shared" si="0"/>
        <v>12</v>
      </c>
    </row>
    <row r="24" spans="1:14" s="53" customFormat="1" ht="17.25" thickTop="1" thickBot="1" x14ac:dyDescent="0.3">
      <c r="A24" s="69" t="s">
        <v>56</v>
      </c>
      <c r="B24" s="66" t="s">
        <v>46</v>
      </c>
      <c r="C24" s="49"/>
      <c r="D24" s="50">
        <v>2</v>
      </c>
      <c r="E24" s="51"/>
      <c r="F24" s="51"/>
      <c r="G24" s="51"/>
      <c r="H24" s="51"/>
      <c r="I24" s="51"/>
      <c r="J24" s="51"/>
      <c r="K24" s="51"/>
      <c r="L24" s="51"/>
      <c r="M24" s="52"/>
      <c r="N24" s="41">
        <f t="shared" si="0"/>
        <v>2</v>
      </c>
    </row>
    <row r="25" spans="1:14" s="1" customFormat="1" ht="17.25" thickTop="1" thickBot="1" x14ac:dyDescent="0.3">
      <c r="A25" s="67" t="s">
        <v>57</v>
      </c>
      <c r="B25" s="43" t="s">
        <v>58</v>
      </c>
      <c r="C25" s="55" t="s">
        <v>40</v>
      </c>
      <c r="D25" s="56"/>
      <c r="E25" s="45">
        <v>16</v>
      </c>
      <c r="F25" s="45">
        <v>3</v>
      </c>
      <c r="G25" s="45"/>
      <c r="H25" s="45">
        <v>4</v>
      </c>
      <c r="I25" s="45"/>
      <c r="J25" s="45"/>
      <c r="K25" s="45"/>
      <c r="L25" s="45"/>
      <c r="M25" s="57"/>
      <c r="N25" s="35">
        <f t="shared" si="0"/>
        <v>23</v>
      </c>
    </row>
    <row r="26" spans="1:14" s="53" customFormat="1" ht="17.25" thickTop="1" thickBot="1" x14ac:dyDescent="0.3">
      <c r="A26" s="69" t="s">
        <v>59</v>
      </c>
      <c r="B26" s="66" t="s">
        <v>32</v>
      </c>
      <c r="C26" s="49"/>
      <c r="D26" s="50"/>
      <c r="E26" s="51"/>
      <c r="F26" s="51"/>
      <c r="G26" s="51"/>
      <c r="H26" s="51"/>
      <c r="I26" s="51"/>
      <c r="J26" s="51"/>
      <c r="K26" s="51">
        <v>6</v>
      </c>
      <c r="L26" s="51"/>
      <c r="M26" s="52"/>
      <c r="N26" s="41">
        <f t="shared" si="0"/>
        <v>6</v>
      </c>
    </row>
    <row r="27" spans="1:14" s="1" customFormat="1" ht="17.25" thickTop="1" thickBot="1" x14ac:dyDescent="0.3">
      <c r="A27" s="67" t="s">
        <v>60</v>
      </c>
      <c r="B27" s="43" t="s">
        <v>61</v>
      </c>
      <c r="C27" s="55"/>
      <c r="D27" s="56"/>
      <c r="E27" s="45"/>
      <c r="F27" s="45"/>
      <c r="G27" s="45"/>
      <c r="H27" s="45"/>
      <c r="I27" s="45"/>
      <c r="J27" s="45"/>
      <c r="K27" s="45">
        <v>8</v>
      </c>
      <c r="L27" s="45">
        <v>1</v>
      </c>
      <c r="M27" s="57"/>
      <c r="N27" s="35">
        <f t="shared" si="0"/>
        <v>9</v>
      </c>
    </row>
    <row r="28" spans="1:14" s="53" customFormat="1" ht="17.25" thickTop="1" thickBot="1" x14ac:dyDescent="0.3">
      <c r="A28" s="69" t="s">
        <v>62</v>
      </c>
      <c r="B28" s="66" t="s">
        <v>63</v>
      </c>
      <c r="C28" s="49" t="s">
        <v>64</v>
      </c>
      <c r="D28" s="50"/>
      <c r="E28" s="51"/>
      <c r="F28" s="51"/>
      <c r="G28" s="51">
        <v>4</v>
      </c>
      <c r="H28" s="51"/>
      <c r="I28" s="51"/>
      <c r="J28" s="51"/>
      <c r="K28" s="51">
        <v>4</v>
      </c>
      <c r="L28" s="51"/>
      <c r="M28" s="52"/>
      <c r="N28" s="41">
        <f t="shared" si="0"/>
        <v>8</v>
      </c>
    </row>
    <row r="29" spans="1:14" s="1" customFormat="1" ht="17.25" thickTop="1" thickBot="1" x14ac:dyDescent="0.3">
      <c r="A29" s="67" t="s">
        <v>65</v>
      </c>
      <c r="B29" s="43" t="s">
        <v>66</v>
      </c>
      <c r="C29" s="55"/>
      <c r="D29" s="56"/>
      <c r="E29" s="45"/>
      <c r="F29" s="45"/>
      <c r="G29" s="45">
        <v>2</v>
      </c>
      <c r="H29" s="45"/>
      <c r="I29" s="45"/>
      <c r="J29" s="45"/>
      <c r="K29" s="45"/>
      <c r="L29" s="45"/>
      <c r="M29" s="57"/>
      <c r="N29" s="35">
        <f t="shared" si="0"/>
        <v>2</v>
      </c>
    </row>
    <row r="30" spans="1:14" s="53" customFormat="1" ht="17.25" thickTop="1" thickBot="1" x14ac:dyDescent="0.3">
      <c r="A30" s="69" t="s">
        <v>67</v>
      </c>
      <c r="B30" s="66" t="s">
        <v>34</v>
      </c>
      <c r="C30" s="49"/>
      <c r="D30" s="50"/>
      <c r="E30" s="51">
        <v>24</v>
      </c>
      <c r="F30" s="51">
        <v>28</v>
      </c>
      <c r="G30" s="51"/>
      <c r="H30" s="51"/>
      <c r="I30" s="51"/>
      <c r="J30" s="51">
        <v>24</v>
      </c>
      <c r="K30" s="51"/>
      <c r="L30" s="51"/>
      <c r="M30" s="52"/>
      <c r="N30" s="41">
        <f t="shared" si="0"/>
        <v>76</v>
      </c>
    </row>
    <row r="31" spans="1:14" s="1" customFormat="1" ht="17.25" thickTop="1" thickBot="1" x14ac:dyDescent="0.3">
      <c r="A31" s="67" t="s">
        <v>68</v>
      </c>
      <c r="B31" s="43" t="s">
        <v>69</v>
      </c>
      <c r="C31" s="55"/>
      <c r="D31" s="56"/>
      <c r="E31" s="45"/>
      <c r="F31" s="45">
        <v>5</v>
      </c>
      <c r="G31" s="45">
        <v>10</v>
      </c>
      <c r="H31" s="45">
        <v>3</v>
      </c>
      <c r="I31" s="45"/>
      <c r="J31" s="45"/>
      <c r="K31" s="45"/>
      <c r="L31" s="45">
        <v>5</v>
      </c>
      <c r="M31" s="57"/>
      <c r="N31" s="35">
        <f t="shared" si="0"/>
        <v>23</v>
      </c>
    </row>
    <row r="32" spans="1:14" s="53" customFormat="1" ht="17.25" thickTop="1" thickBot="1" x14ac:dyDescent="0.3">
      <c r="A32" s="69" t="s">
        <v>70</v>
      </c>
      <c r="B32" s="66" t="s">
        <v>34</v>
      </c>
      <c r="C32" s="49"/>
      <c r="D32" s="50"/>
      <c r="E32" s="51"/>
      <c r="F32" s="51"/>
      <c r="G32" s="51">
        <v>1</v>
      </c>
      <c r="H32" s="51"/>
      <c r="I32" s="51"/>
      <c r="J32" s="51"/>
      <c r="K32" s="51"/>
      <c r="L32" s="51"/>
      <c r="M32" s="52"/>
      <c r="N32" s="41">
        <f>SUM(D32:L32)</f>
        <v>1</v>
      </c>
    </row>
    <row r="33" spans="1:14" s="108" customFormat="1" ht="17.25" hidden="1" thickTop="1" thickBot="1" x14ac:dyDescent="0.3">
      <c r="A33" s="101" t="s">
        <v>71</v>
      </c>
      <c r="B33" s="102" t="s">
        <v>72</v>
      </c>
      <c r="C33" s="103"/>
      <c r="D33" s="104"/>
      <c r="E33" s="105"/>
      <c r="F33" s="105"/>
      <c r="G33" s="105"/>
      <c r="H33" s="105"/>
      <c r="I33" s="105"/>
      <c r="J33" s="105"/>
      <c r="K33" s="105"/>
      <c r="L33" s="105"/>
      <c r="M33" s="106"/>
      <c r="N33" s="107">
        <f t="shared" si="0"/>
        <v>0</v>
      </c>
    </row>
    <row r="34" spans="1:14" s="53" customFormat="1" ht="17.25" thickTop="1" thickBot="1" x14ac:dyDescent="0.3">
      <c r="A34" s="69" t="s">
        <v>73</v>
      </c>
      <c r="B34" s="66" t="s">
        <v>72</v>
      </c>
      <c r="C34" s="49"/>
      <c r="D34" s="50"/>
      <c r="E34" s="51"/>
      <c r="F34" s="51"/>
      <c r="G34" s="51"/>
      <c r="H34" s="51">
        <v>4</v>
      </c>
      <c r="I34" s="51"/>
      <c r="J34" s="51"/>
      <c r="K34" s="51"/>
      <c r="L34" s="51"/>
      <c r="M34" s="52"/>
      <c r="N34" s="41">
        <f t="shared" si="0"/>
        <v>4</v>
      </c>
    </row>
    <row r="35" spans="1:14" s="111" customFormat="1" ht="17.25" hidden="1" thickTop="1" thickBot="1" x14ac:dyDescent="0.3">
      <c r="A35" s="101" t="s">
        <v>74</v>
      </c>
      <c r="B35" s="102" t="s">
        <v>75</v>
      </c>
      <c r="C35" s="103"/>
      <c r="D35" s="109"/>
      <c r="E35" s="110"/>
      <c r="F35" s="110"/>
      <c r="G35" s="110"/>
      <c r="H35" s="110"/>
      <c r="I35" s="110"/>
      <c r="J35" s="110"/>
      <c r="K35" s="110"/>
      <c r="L35" s="110"/>
      <c r="M35" s="106"/>
      <c r="N35" s="107">
        <f t="shared" si="0"/>
        <v>0</v>
      </c>
    </row>
    <row r="36" spans="1:14" s="75" customFormat="1" ht="17.25" thickTop="1" thickBot="1" x14ac:dyDescent="0.3">
      <c r="A36" s="69" t="s">
        <v>76</v>
      </c>
      <c r="B36" s="66" t="s">
        <v>77</v>
      </c>
      <c r="C36" s="49"/>
      <c r="D36" s="73"/>
      <c r="E36" s="74">
        <v>3</v>
      </c>
      <c r="F36" s="74"/>
      <c r="G36" s="74"/>
      <c r="H36" s="74"/>
      <c r="I36" s="74">
        <v>3</v>
      </c>
      <c r="J36" s="74">
        <v>3</v>
      </c>
      <c r="K36" s="74">
        <v>3</v>
      </c>
      <c r="L36" s="74"/>
      <c r="M36" s="52"/>
      <c r="N36" s="41">
        <f t="shared" si="0"/>
        <v>12</v>
      </c>
    </row>
    <row r="37" spans="1:14" s="114" customFormat="1" ht="17.25" hidden="1" thickTop="1" thickBot="1" x14ac:dyDescent="0.3">
      <c r="A37" s="101" t="s">
        <v>78</v>
      </c>
      <c r="B37" s="102" t="s">
        <v>79</v>
      </c>
      <c r="C37" s="103" t="s">
        <v>64</v>
      </c>
      <c r="D37" s="112"/>
      <c r="E37" s="113"/>
      <c r="F37" s="113"/>
      <c r="G37" s="113"/>
      <c r="H37" s="113"/>
      <c r="I37" s="113"/>
      <c r="J37" s="113"/>
      <c r="K37" s="113"/>
      <c r="L37" s="113"/>
      <c r="M37" s="106"/>
      <c r="N37" s="107">
        <f t="shared" si="0"/>
        <v>0</v>
      </c>
    </row>
    <row r="38" spans="1:14" s="75" customFormat="1" ht="17.25" thickTop="1" thickBot="1" x14ac:dyDescent="0.3">
      <c r="A38" s="69" t="s">
        <v>80</v>
      </c>
      <c r="B38" s="66" t="s">
        <v>63</v>
      </c>
      <c r="C38" s="49" t="s">
        <v>64</v>
      </c>
      <c r="D38" s="73"/>
      <c r="E38" s="74"/>
      <c r="F38" s="74"/>
      <c r="G38" s="74"/>
      <c r="H38" s="74"/>
      <c r="I38" s="74"/>
      <c r="J38" s="74">
        <v>2</v>
      </c>
      <c r="K38" s="74">
        <v>2</v>
      </c>
      <c r="L38" s="74"/>
      <c r="M38" s="52"/>
      <c r="N38" s="41">
        <f t="shared" si="0"/>
        <v>4</v>
      </c>
    </row>
    <row r="39" spans="1:14" s="1" customFormat="1" ht="17.25" thickTop="1" thickBot="1" x14ac:dyDescent="0.3">
      <c r="A39" s="67" t="s">
        <v>81</v>
      </c>
      <c r="B39" s="43" t="s">
        <v>79</v>
      </c>
      <c r="C39" s="55" t="s">
        <v>40</v>
      </c>
      <c r="D39" s="56"/>
      <c r="E39" s="45"/>
      <c r="F39" s="45">
        <v>5</v>
      </c>
      <c r="G39" s="45">
        <v>1</v>
      </c>
      <c r="H39" s="45">
        <v>4</v>
      </c>
      <c r="I39" s="45">
        <v>1</v>
      </c>
      <c r="J39" s="45"/>
      <c r="K39" s="45">
        <v>4</v>
      </c>
      <c r="L39" s="45"/>
      <c r="M39" s="57"/>
      <c r="N39" s="35">
        <f t="shared" si="0"/>
        <v>15</v>
      </c>
    </row>
    <row r="40" spans="1:14" s="53" customFormat="1" ht="17.25" thickTop="1" thickBot="1" x14ac:dyDescent="0.3">
      <c r="A40" s="69" t="s">
        <v>82</v>
      </c>
      <c r="B40" s="66" t="s">
        <v>83</v>
      </c>
      <c r="C40" s="49" t="s">
        <v>64</v>
      </c>
      <c r="D40" s="50">
        <v>2</v>
      </c>
      <c r="E40" s="51"/>
      <c r="F40" s="51"/>
      <c r="G40" s="51"/>
      <c r="H40" s="51">
        <v>2</v>
      </c>
      <c r="I40" s="51">
        <v>4</v>
      </c>
      <c r="J40" s="51">
        <v>2</v>
      </c>
      <c r="K40" s="51">
        <v>9</v>
      </c>
      <c r="L40" s="51"/>
      <c r="M40" s="52"/>
      <c r="N40" s="41">
        <f t="shared" si="0"/>
        <v>19</v>
      </c>
    </row>
    <row r="41" spans="1:14" s="1" customFormat="1" ht="17.25" thickTop="1" thickBot="1" x14ac:dyDescent="0.3">
      <c r="A41" s="67" t="s">
        <v>84</v>
      </c>
      <c r="B41" s="43" t="s">
        <v>49</v>
      </c>
      <c r="C41" s="55"/>
      <c r="D41" s="56"/>
      <c r="E41" s="45"/>
      <c r="F41" s="45"/>
      <c r="G41" s="45">
        <v>2</v>
      </c>
      <c r="H41" s="45"/>
      <c r="I41" s="45"/>
      <c r="J41" s="45"/>
      <c r="K41" s="45"/>
      <c r="L41" s="45"/>
      <c r="M41" s="57"/>
      <c r="N41" s="35">
        <f t="shared" si="0"/>
        <v>2</v>
      </c>
    </row>
    <row r="42" spans="1:14" s="108" customFormat="1" ht="17.25" hidden="1" thickTop="1" thickBot="1" x14ac:dyDescent="0.3">
      <c r="A42" s="101" t="s">
        <v>85</v>
      </c>
      <c r="B42" s="102" t="s">
        <v>86</v>
      </c>
      <c r="C42" s="103" t="s">
        <v>64</v>
      </c>
      <c r="D42" s="104"/>
      <c r="E42" s="105"/>
      <c r="F42" s="105"/>
      <c r="G42" s="105"/>
      <c r="H42" s="105"/>
      <c r="I42" s="105"/>
      <c r="J42" s="105"/>
      <c r="K42" s="105"/>
      <c r="L42" s="105"/>
      <c r="M42" s="106"/>
      <c r="N42" s="107">
        <f t="shared" si="0"/>
        <v>0</v>
      </c>
    </row>
    <row r="43" spans="1:14" s="1" customFormat="1" ht="17.25" thickTop="1" thickBot="1" x14ac:dyDescent="0.3">
      <c r="A43" s="67" t="s">
        <v>85</v>
      </c>
      <c r="B43" s="43" t="s">
        <v>79</v>
      </c>
      <c r="C43" s="55"/>
      <c r="D43" s="56">
        <v>6</v>
      </c>
      <c r="E43" s="45"/>
      <c r="F43" s="45"/>
      <c r="G43" s="45"/>
      <c r="H43" s="45"/>
      <c r="I43" s="45">
        <v>1</v>
      </c>
      <c r="J43" s="45">
        <v>1</v>
      </c>
      <c r="K43" s="45"/>
      <c r="L43" s="45"/>
      <c r="M43" s="57"/>
      <c r="N43" s="35">
        <f t="shared" si="0"/>
        <v>8</v>
      </c>
    </row>
    <row r="44" spans="1:14" s="53" customFormat="1" ht="17.25" thickTop="1" thickBot="1" x14ac:dyDescent="0.3">
      <c r="A44" s="69" t="s">
        <v>87</v>
      </c>
      <c r="B44" s="66" t="s">
        <v>38</v>
      </c>
      <c r="C44" s="49"/>
      <c r="D44" s="50"/>
      <c r="E44" s="51">
        <v>1</v>
      </c>
      <c r="F44" s="51"/>
      <c r="G44" s="51"/>
      <c r="H44" s="51"/>
      <c r="I44" s="51"/>
      <c r="J44" s="51">
        <v>1</v>
      </c>
      <c r="K44" s="51"/>
      <c r="L44" s="51"/>
      <c r="M44" s="52"/>
      <c r="N44" s="41">
        <f t="shared" si="0"/>
        <v>2</v>
      </c>
    </row>
    <row r="45" spans="1:14" s="108" customFormat="1" ht="17.25" hidden="1" thickTop="1" thickBot="1" x14ac:dyDescent="0.3">
      <c r="A45" s="101" t="s">
        <v>88</v>
      </c>
      <c r="B45" s="102" t="s">
        <v>89</v>
      </c>
      <c r="C45" s="103"/>
      <c r="D45" s="104"/>
      <c r="E45" s="105"/>
      <c r="F45" s="105"/>
      <c r="G45" s="105"/>
      <c r="H45" s="105"/>
      <c r="I45" s="105"/>
      <c r="J45" s="105"/>
      <c r="K45" s="105"/>
      <c r="L45" s="105"/>
      <c r="M45" s="106"/>
      <c r="N45" s="107">
        <f t="shared" si="0"/>
        <v>0</v>
      </c>
    </row>
    <row r="46" spans="1:14" s="1" customFormat="1" ht="17.25" thickTop="1" thickBot="1" x14ac:dyDescent="0.3">
      <c r="A46" s="67" t="s">
        <v>90</v>
      </c>
      <c r="B46" s="43" t="s">
        <v>38</v>
      </c>
      <c r="C46" s="76"/>
      <c r="D46" s="56"/>
      <c r="E46" s="45"/>
      <c r="F46" s="45"/>
      <c r="G46" s="45"/>
      <c r="H46" s="45"/>
      <c r="I46" s="45"/>
      <c r="J46" s="45"/>
      <c r="K46" s="45"/>
      <c r="L46" s="45">
        <v>2</v>
      </c>
      <c r="M46" s="77"/>
      <c r="N46" s="35"/>
    </row>
    <row r="47" spans="1:14" s="75" customFormat="1" ht="17.25" thickTop="1" thickBot="1" x14ac:dyDescent="0.3">
      <c r="A47" s="69" t="s">
        <v>91</v>
      </c>
      <c r="B47" s="66" t="s">
        <v>30</v>
      </c>
      <c r="C47" s="78"/>
      <c r="D47" s="73"/>
      <c r="E47" s="74"/>
      <c r="F47" s="74">
        <v>4</v>
      </c>
      <c r="G47" s="74"/>
      <c r="H47" s="74"/>
      <c r="I47" s="74"/>
      <c r="J47" s="74"/>
      <c r="K47" s="74"/>
      <c r="L47" s="74"/>
      <c r="M47" s="74"/>
      <c r="N47" s="41">
        <f t="shared" si="0"/>
        <v>4</v>
      </c>
    </row>
    <row r="48" spans="1:14" ht="17.25" thickTop="1" thickBot="1" x14ac:dyDescent="0.3">
      <c r="A48" s="67" t="s">
        <v>92</v>
      </c>
      <c r="B48" s="43" t="s">
        <v>93</v>
      </c>
      <c r="C48" s="76"/>
      <c r="D48" s="71"/>
      <c r="E48" s="72">
        <v>2</v>
      </c>
      <c r="F48" s="72">
        <v>3</v>
      </c>
      <c r="G48" s="72"/>
      <c r="H48" s="72"/>
      <c r="I48" s="72"/>
      <c r="J48" s="72">
        <v>2</v>
      </c>
      <c r="K48" s="72">
        <v>1</v>
      </c>
      <c r="L48" s="72"/>
      <c r="M48" s="72"/>
      <c r="N48" s="35">
        <f t="shared" si="0"/>
        <v>8</v>
      </c>
    </row>
    <row r="49" spans="1:14" s="75" customFormat="1" ht="17.25" thickTop="1" thickBot="1" x14ac:dyDescent="0.3">
      <c r="A49" s="69" t="s">
        <v>92</v>
      </c>
      <c r="B49" s="66" t="s">
        <v>79</v>
      </c>
      <c r="C49" s="78"/>
      <c r="D49" s="73"/>
      <c r="E49" s="74"/>
      <c r="F49" s="74"/>
      <c r="G49" s="74"/>
      <c r="H49" s="74"/>
      <c r="I49" s="74">
        <v>1</v>
      </c>
      <c r="J49" s="74"/>
      <c r="K49" s="74"/>
      <c r="L49" s="74"/>
      <c r="M49" s="74"/>
      <c r="N49" s="41">
        <f t="shared" si="0"/>
        <v>1</v>
      </c>
    </row>
    <row r="50" spans="1:14" ht="17.25" thickTop="1" thickBot="1" x14ac:dyDescent="0.3">
      <c r="A50" s="67" t="s">
        <v>94</v>
      </c>
      <c r="B50" s="43" t="s">
        <v>95</v>
      </c>
      <c r="C50" s="76"/>
      <c r="D50" s="71">
        <v>18</v>
      </c>
      <c r="E50" s="72"/>
      <c r="F50" s="72"/>
      <c r="G50" s="72">
        <v>72</v>
      </c>
      <c r="H50" s="72"/>
      <c r="I50" s="72"/>
      <c r="J50" s="72"/>
      <c r="K50" s="72"/>
      <c r="L50" s="72">
        <v>132</v>
      </c>
      <c r="M50" s="72"/>
      <c r="N50" s="35">
        <f t="shared" si="0"/>
        <v>222</v>
      </c>
    </row>
    <row r="51" spans="1:14" s="75" customFormat="1" ht="14.45" customHeight="1" thickTop="1" thickBot="1" x14ac:dyDescent="0.3">
      <c r="A51" s="69" t="s">
        <v>96</v>
      </c>
      <c r="B51" s="66" t="s">
        <v>79</v>
      </c>
      <c r="C51" s="78"/>
      <c r="D51" s="73"/>
      <c r="E51" s="74"/>
      <c r="F51" s="74"/>
      <c r="G51" s="74"/>
      <c r="H51" s="74"/>
      <c r="I51" s="74">
        <v>2</v>
      </c>
      <c r="J51" s="74"/>
      <c r="K51" s="74"/>
      <c r="L51" s="74"/>
      <c r="M51" s="74"/>
      <c r="N51" s="41">
        <f t="shared" si="0"/>
        <v>2</v>
      </c>
    </row>
    <row r="52" spans="1:14" s="75" customFormat="1" ht="17.25" thickTop="1" thickBot="1" x14ac:dyDescent="0.3">
      <c r="A52" s="69" t="s">
        <v>97</v>
      </c>
      <c r="B52" s="66" t="s">
        <v>30</v>
      </c>
      <c r="C52" s="78"/>
      <c r="D52" s="73"/>
      <c r="E52" s="74"/>
      <c r="F52" s="74">
        <v>6</v>
      </c>
      <c r="G52" s="74"/>
      <c r="H52" s="74"/>
      <c r="I52" s="74">
        <v>6</v>
      </c>
      <c r="J52" s="74"/>
      <c r="K52" s="74"/>
      <c r="L52" s="74">
        <v>2</v>
      </c>
      <c r="M52" s="74"/>
      <c r="N52" s="41">
        <f t="shared" si="0"/>
        <v>14</v>
      </c>
    </row>
    <row r="53" spans="1:14" ht="17.25" thickTop="1" thickBot="1" x14ac:dyDescent="0.3">
      <c r="A53" s="67" t="s">
        <v>98</v>
      </c>
      <c r="B53" s="43" t="s">
        <v>42</v>
      </c>
      <c r="C53" s="76"/>
      <c r="D53" s="71"/>
      <c r="E53" s="72"/>
      <c r="F53" s="72"/>
      <c r="G53" s="72">
        <v>1</v>
      </c>
      <c r="H53" s="72"/>
      <c r="I53" s="72"/>
      <c r="J53" s="72">
        <v>2</v>
      </c>
      <c r="K53" s="72"/>
      <c r="L53" s="72">
        <v>2</v>
      </c>
      <c r="M53" s="72"/>
      <c r="N53" s="35">
        <f t="shared" si="0"/>
        <v>5</v>
      </c>
    </row>
    <row r="54" spans="1:14" s="75" customFormat="1" ht="17.25" thickTop="1" thickBot="1" x14ac:dyDescent="0.3">
      <c r="A54" s="69" t="s">
        <v>99</v>
      </c>
      <c r="B54" s="66" t="s">
        <v>46</v>
      </c>
      <c r="C54" s="78"/>
      <c r="D54" s="73"/>
      <c r="E54" s="74"/>
      <c r="F54" s="74"/>
      <c r="G54" s="74">
        <v>4</v>
      </c>
      <c r="H54" s="74"/>
      <c r="I54" s="74"/>
      <c r="J54" s="74"/>
      <c r="K54" s="74"/>
      <c r="L54" s="74"/>
      <c r="M54" s="74"/>
      <c r="N54" s="41">
        <f t="shared" si="0"/>
        <v>4</v>
      </c>
    </row>
    <row r="55" spans="1:14" ht="17.25" thickTop="1" thickBot="1" x14ac:dyDescent="0.3">
      <c r="A55" s="67" t="s">
        <v>100</v>
      </c>
      <c r="B55" s="43" t="s">
        <v>46</v>
      </c>
      <c r="C55" s="76"/>
      <c r="D55" s="71"/>
      <c r="E55" s="72"/>
      <c r="F55" s="72"/>
      <c r="G55" s="72">
        <v>2</v>
      </c>
      <c r="H55" s="72">
        <v>6</v>
      </c>
      <c r="I55" s="72"/>
      <c r="J55" s="72"/>
      <c r="K55" s="72">
        <v>6</v>
      </c>
      <c r="L55" s="72"/>
      <c r="M55" s="72"/>
      <c r="N55" s="35">
        <f t="shared" si="0"/>
        <v>14</v>
      </c>
    </row>
    <row r="56" spans="1:14" s="75" customFormat="1" ht="17.25" thickTop="1" thickBot="1" x14ac:dyDescent="0.3">
      <c r="A56" s="69" t="s">
        <v>101</v>
      </c>
      <c r="B56" s="66" t="s">
        <v>38</v>
      </c>
      <c r="C56" s="78"/>
      <c r="D56" s="73"/>
      <c r="E56" s="74"/>
      <c r="F56" s="74"/>
      <c r="G56" s="74">
        <v>3</v>
      </c>
      <c r="H56" s="74"/>
      <c r="I56" s="74"/>
      <c r="J56" s="74"/>
      <c r="K56" s="74"/>
      <c r="L56" s="74"/>
      <c r="M56" s="74"/>
      <c r="N56" s="41">
        <f t="shared" si="0"/>
        <v>3</v>
      </c>
    </row>
    <row r="57" spans="1:14" ht="17.25" thickTop="1" thickBot="1" x14ac:dyDescent="0.3">
      <c r="A57" s="67" t="s">
        <v>102</v>
      </c>
      <c r="B57" s="43" t="s">
        <v>103</v>
      </c>
      <c r="C57" s="76"/>
      <c r="D57" s="71"/>
      <c r="E57" s="72">
        <v>5</v>
      </c>
      <c r="F57" s="72"/>
      <c r="G57" s="72"/>
      <c r="H57" s="72"/>
      <c r="I57" s="72"/>
      <c r="J57" s="72">
        <v>5</v>
      </c>
      <c r="K57" s="72">
        <v>2</v>
      </c>
      <c r="L57" s="72"/>
      <c r="M57" s="72"/>
      <c r="N57" s="35">
        <f t="shared" si="0"/>
        <v>12</v>
      </c>
    </row>
    <row r="58" spans="1:14" s="75" customFormat="1" ht="17.25" thickTop="1" thickBot="1" x14ac:dyDescent="0.3">
      <c r="A58" s="69" t="s">
        <v>104</v>
      </c>
      <c r="B58" s="66" t="s">
        <v>49</v>
      </c>
      <c r="C58" s="78"/>
      <c r="D58" s="73"/>
      <c r="E58" s="74">
        <v>4</v>
      </c>
      <c r="F58" s="74"/>
      <c r="G58" s="74"/>
      <c r="H58" s="74"/>
      <c r="I58" s="74"/>
      <c r="J58" s="74">
        <v>4</v>
      </c>
      <c r="K58" s="74"/>
      <c r="L58" s="74"/>
      <c r="M58" s="74"/>
      <c r="N58" s="41">
        <f t="shared" si="0"/>
        <v>8</v>
      </c>
    </row>
    <row r="59" spans="1:14" ht="17.25" thickTop="1" thickBot="1" x14ac:dyDescent="0.3">
      <c r="A59" s="67" t="s">
        <v>105</v>
      </c>
      <c r="B59" s="43" t="s">
        <v>106</v>
      </c>
      <c r="C59" s="76"/>
      <c r="D59" s="71"/>
      <c r="E59" s="72"/>
      <c r="F59" s="72"/>
      <c r="G59" s="72"/>
      <c r="H59" s="72">
        <v>2</v>
      </c>
      <c r="I59" s="72">
        <v>1</v>
      </c>
      <c r="J59" s="72">
        <v>2</v>
      </c>
      <c r="K59" s="72"/>
      <c r="L59" s="72"/>
      <c r="M59" s="72"/>
      <c r="N59" s="35">
        <f t="shared" si="0"/>
        <v>5</v>
      </c>
    </row>
    <row r="60" spans="1:14" s="75" customFormat="1" ht="17.25" thickTop="1" thickBot="1" x14ac:dyDescent="0.3">
      <c r="A60" s="69" t="s">
        <v>107</v>
      </c>
      <c r="B60" s="66" t="s">
        <v>79</v>
      </c>
      <c r="C60" s="78"/>
      <c r="D60" s="73"/>
      <c r="E60" s="74"/>
      <c r="F60" s="74"/>
      <c r="G60" s="74">
        <v>5</v>
      </c>
      <c r="H60" s="74"/>
      <c r="I60" s="74">
        <v>4</v>
      </c>
      <c r="J60" s="74"/>
      <c r="K60" s="74">
        <v>1</v>
      </c>
      <c r="L60" s="74">
        <v>4</v>
      </c>
      <c r="M60" s="74"/>
      <c r="N60" s="41">
        <f t="shared" si="0"/>
        <v>14</v>
      </c>
    </row>
    <row r="61" spans="1:14" s="75" customFormat="1" ht="17.25" thickTop="1" thickBot="1" x14ac:dyDescent="0.3">
      <c r="A61" s="69" t="s">
        <v>108</v>
      </c>
      <c r="B61" s="66" t="s">
        <v>109</v>
      </c>
      <c r="C61" s="78"/>
      <c r="D61" s="73"/>
      <c r="E61" s="74"/>
      <c r="F61" s="74"/>
      <c r="G61" s="74"/>
      <c r="H61" s="74"/>
      <c r="I61" s="74"/>
      <c r="J61" s="74"/>
      <c r="K61" s="74"/>
      <c r="L61" s="74">
        <v>4</v>
      </c>
      <c r="M61" s="74"/>
      <c r="N61" s="41">
        <v>4</v>
      </c>
    </row>
    <row r="62" spans="1:14" ht="17.25" thickTop="1" thickBot="1" x14ac:dyDescent="0.3">
      <c r="A62" s="67" t="s">
        <v>110</v>
      </c>
      <c r="B62" s="43" t="s">
        <v>111</v>
      </c>
      <c r="C62" s="76"/>
      <c r="D62" s="71"/>
      <c r="E62" s="72"/>
      <c r="F62" s="72"/>
      <c r="G62" s="72"/>
      <c r="H62" s="72"/>
      <c r="I62" s="72">
        <v>4</v>
      </c>
      <c r="J62" s="72"/>
      <c r="K62" s="72"/>
      <c r="L62" s="72"/>
      <c r="M62" s="72"/>
      <c r="N62" s="35">
        <f>SUM(D62:L62)</f>
        <v>4</v>
      </c>
    </row>
    <row r="63" spans="1:14" s="75" customFormat="1" ht="17.25" thickTop="1" thickBot="1" x14ac:dyDescent="0.3">
      <c r="A63" s="69" t="s">
        <v>112</v>
      </c>
      <c r="B63" s="66" t="s">
        <v>113</v>
      </c>
      <c r="C63" s="78"/>
      <c r="D63" s="73">
        <v>6</v>
      </c>
      <c r="E63" s="74">
        <v>7</v>
      </c>
      <c r="F63" s="74">
        <v>10</v>
      </c>
      <c r="G63" s="74">
        <v>6</v>
      </c>
      <c r="H63" s="74"/>
      <c r="I63" s="74"/>
      <c r="J63" s="74">
        <v>8</v>
      </c>
      <c r="K63" s="74"/>
      <c r="L63" s="74">
        <v>3</v>
      </c>
      <c r="M63" s="74"/>
      <c r="N63" s="41">
        <f t="shared" ref="N63:N77" si="1">SUM(D63:L63)</f>
        <v>40</v>
      </c>
    </row>
    <row r="64" spans="1:14" ht="17.25" thickTop="1" thickBot="1" x14ac:dyDescent="0.3">
      <c r="A64" s="67" t="s">
        <v>114</v>
      </c>
      <c r="B64" s="43" t="s">
        <v>115</v>
      </c>
      <c r="C64" s="76"/>
      <c r="D64" s="71">
        <v>9</v>
      </c>
      <c r="E64" s="72">
        <v>6</v>
      </c>
      <c r="F64" s="72">
        <v>6</v>
      </c>
      <c r="G64" s="72"/>
      <c r="H64" s="72"/>
      <c r="I64" s="72">
        <v>4</v>
      </c>
      <c r="J64" s="72">
        <v>8</v>
      </c>
      <c r="K64" s="72">
        <v>8</v>
      </c>
      <c r="L64" s="72">
        <v>6</v>
      </c>
      <c r="M64" s="72"/>
      <c r="N64" s="35">
        <f t="shared" si="1"/>
        <v>47</v>
      </c>
    </row>
    <row r="65" spans="1:16" s="64" customFormat="1" ht="17.25" thickTop="1" thickBot="1" x14ac:dyDescent="0.3">
      <c r="A65" s="79" t="s">
        <v>116</v>
      </c>
      <c r="B65" s="80"/>
      <c r="C65" s="81"/>
      <c r="D65" s="61"/>
      <c r="E65" s="62"/>
      <c r="F65" s="62"/>
      <c r="G65" s="62"/>
      <c r="H65" s="62"/>
      <c r="I65" s="62"/>
      <c r="J65" s="62"/>
      <c r="K65" s="72">
        <v>16</v>
      </c>
      <c r="L65" s="72">
        <v>20</v>
      </c>
      <c r="M65" s="62"/>
      <c r="N65" s="35">
        <v>36</v>
      </c>
    </row>
    <row r="66" spans="1:16" s="75" customFormat="1" ht="17.25" thickTop="1" thickBot="1" x14ac:dyDescent="0.3">
      <c r="A66" s="69" t="s">
        <v>117</v>
      </c>
      <c r="B66" s="66" t="s">
        <v>118</v>
      </c>
      <c r="C66" s="78"/>
      <c r="D66" s="73"/>
      <c r="E66" s="74"/>
      <c r="F66" s="74"/>
      <c r="G66" s="74"/>
      <c r="H66" s="74"/>
      <c r="I66" s="74"/>
      <c r="J66" s="74"/>
      <c r="K66" s="74">
        <v>4</v>
      </c>
      <c r="L66" s="74">
        <v>5</v>
      </c>
      <c r="M66" s="74"/>
      <c r="N66" s="41">
        <f t="shared" si="1"/>
        <v>9</v>
      </c>
    </row>
    <row r="67" spans="1:16" ht="17.25" thickTop="1" thickBot="1" x14ac:dyDescent="0.3">
      <c r="A67" s="67" t="s">
        <v>119</v>
      </c>
      <c r="B67" s="43" t="s">
        <v>46</v>
      </c>
      <c r="C67" s="76"/>
      <c r="D67" s="71">
        <v>4</v>
      </c>
      <c r="E67" s="72">
        <v>20</v>
      </c>
      <c r="F67" s="72"/>
      <c r="G67" s="72">
        <v>5</v>
      </c>
      <c r="H67" s="72"/>
      <c r="I67" s="72"/>
      <c r="J67" s="72"/>
      <c r="K67" s="72"/>
      <c r="L67" s="72"/>
      <c r="M67" s="72"/>
      <c r="N67" s="35">
        <f t="shared" si="1"/>
        <v>29</v>
      </c>
    </row>
    <row r="68" spans="1:16" ht="17.25" thickTop="1" thickBot="1" x14ac:dyDescent="0.3">
      <c r="A68" s="67" t="s">
        <v>120</v>
      </c>
      <c r="B68" s="43" t="s">
        <v>30</v>
      </c>
      <c r="C68" s="55"/>
      <c r="D68" s="82"/>
      <c r="E68" s="72"/>
      <c r="F68" s="72"/>
      <c r="G68" s="72">
        <v>1</v>
      </c>
      <c r="H68" s="72"/>
      <c r="I68" s="72"/>
      <c r="J68" s="72"/>
      <c r="K68" s="72"/>
      <c r="L68" s="72"/>
      <c r="M68" s="72"/>
      <c r="N68" s="35">
        <f t="shared" si="1"/>
        <v>1</v>
      </c>
    </row>
    <row r="69" spans="1:16" s="75" customFormat="1" ht="17.25" thickTop="1" thickBot="1" x14ac:dyDescent="0.3">
      <c r="A69" s="69" t="s">
        <v>121</v>
      </c>
      <c r="B69" s="66" t="s">
        <v>30</v>
      </c>
      <c r="C69" s="49"/>
      <c r="D69" s="83"/>
      <c r="E69" s="74">
        <v>1</v>
      </c>
      <c r="F69" s="74"/>
      <c r="G69" s="74"/>
      <c r="H69" s="74"/>
      <c r="I69" s="74"/>
      <c r="J69" s="74">
        <v>1</v>
      </c>
      <c r="K69" s="74">
        <v>2</v>
      </c>
      <c r="L69" s="74"/>
      <c r="M69" s="74"/>
      <c r="N69" s="41">
        <f t="shared" si="1"/>
        <v>4</v>
      </c>
    </row>
    <row r="70" spans="1:16" ht="17.25" thickTop="1" thickBot="1" x14ac:dyDescent="0.3">
      <c r="A70" s="67" t="s">
        <v>122</v>
      </c>
      <c r="B70" s="43" t="s">
        <v>38</v>
      </c>
      <c r="C70" s="55"/>
      <c r="D70" s="82"/>
      <c r="E70" s="72"/>
      <c r="F70" s="72"/>
      <c r="G70" s="72"/>
      <c r="H70" s="72"/>
      <c r="I70" s="72">
        <v>1</v>
      </c>
      <c r="J70" s="72"/>
      <c r="K70" s="72"/>
      <c r="L70" s="72"/>
      <c r="M70" s="72"/>
      <c r="N70" s="35">
        <f t="shared" si="1"/>
        <v>1</v>
      </c>
    </row>
    <row r="71" spans="1:16" s="75" customFormat="1" ht="17.25" thickTop="1" thickBot="1" x14ac:dyDescent="0.3">
      <c r="A71" s="69" t="s">
        <v>123</v>
      </c>
      <c r="B71" s="66" t="s">
        <v>124</v>
      </c>
      <c r="C71" s="49"/>
      <c r="D71" s="83"/>
      <c r="E71" s="74">
        <v>17</v>
      </c>
      <c r="F71" s="74">
        <v>4</v>
      </c>
      <c r="G71" s="74"/>
      <c r="H71" s="74"/>
      <c r="I71" s="74">
        <v>18</v>
      </c>
      <c r="J71" s="74">
        <v>1</v>
      </c>
      <c r="K71" s="74">
        <v>6</v>
      </c>
      <c r="L71" s="74">
        <v>6</v>
      </c>
      <c r="M71" s="74"/>
      <c r="N71" s="41">
        <f t="shared" si="1"/>
        <v>52</v>
      </c>
    </row>
    <row r="72" spans="1:16" ht="17.25" thickTop="1" thickBot="1" x14ac:dyDescent="0.3">
      <c r="A72" s="67" t="s">
        <v>125</v>
      </c>
      <c r="B72" s="43" t="s">
        <v>126</v>
      </c>
      <c r="C72" s="55"/>
      <c r="D72" s="82"/>
      <c r="E72" s="72">
        <v>10</v>
      </c>
      <c r="F72" s="72">
        <v>1</v>
      </c>
      <c r="G72" s="72"/>
      <c r="H72" s="72"/>
      <c r="I72" s="72"/>
      <c r="J72" s="72"/>
      <c r="K72" s="72"/>
      <c r="L72" s="72"/>
      <c r="M72" s="72"/>
      <c r="N72" s="35">
        <f>SUM(D72:L72)</f>
        <v>11</v>
      </c>
    </row>
    <row r="73" spans="1:16" ht="17.25" thickTop="1" thickBot="1" x14ac:dyDescent="0.3">
      <c r="A73" s="67" t="s">
        <v>127</v>
      </c>
      <c r="B73" s="43" t="s">
        <v>30</v>
      </c>
      <c r="C73" s="55"/>
      <c r="D73" s="82"/>
      <c r="E73" s="72"/>
      <c r="F73" s="72"/>
      <c r="G73" s="72"/>
      <c r="H73" s="72"/>
      <c r="I73" s="72">
        <v>4</v>
      </c>
      <c r="J73" s="72"/>
      <c r="K73" s="72"/>
      <c r="L73" s="72"/>
      <c r="M73" s="72"/>
      <c r="N73" s="35">
        <f t="shared" si="1"/>
        <v>4</v>
      </c>
    </row>
    <row r="74" spans="1:16" ht="17.25" thickTop="1" thickBot="1" x14ac:dyDescent="0.3">
      <c r="A74" s="84" t="s">
        <v>128</v>
      </c>
      <c r="B74" s="85" t="s">
        <v>129</v>
      </c>
      <c r="C74" s="55"/>
      <c r="D74" s="86"/>
      <c r="E74" s="87"/>
      <c r="F74" s="87"/>
      <c r="G74" s="87"/>
      <c r="H74" s="87"/>
      <c r="I74" s="87"/>
      <c r="J74" s="87"/>
      <c r="K74" s="87"/>
      <c r="L74" s="87">
        <v>1</v>
      </c>
      <c r="M74" s="87"/>
      <c r="N74" s="35">
        <v>1</v>
      </c>
    </row>
    <row r="75" spans="1:16" s="75" customFormat="1" ht="17.25" thickTop="1" thickBot="1" x14ac:dyDescent="0.3">
      <c r="A75" s="47" t="s">
        <v>128</v>
      </c>
      <c r="B75" s="48" t="s">
        <v>130</v>
      </c>
      <c r="C75" s="49"/>
      <c r="D75" s="88"/>
      <c r="E75" s="89"/>
      <c r="F75" s="89"/>
      <c r="G75" s="89"/>
      <c r="H75" s="89"/>
      <c r="I75" s="89"/>
      <c r="J75" s="89"/>
      <c r="K75" s="89"/>
      <c r="L75" s="89">
        <v>1</v>
      </c>
      <c r="M75" s="89"/>
      <c r="N75" s="41">
        <f t="shared" si="1"/>
        <v>1</v>
      </c>
    </row>
    <row r="76" spans="1:16" ht="17.25" thickTop="1" thickBot="1" x14ac:dyDescent="0.3">
      <c r="A76" s="90" t="s">
        <v>131</v>
      </c>
      <c r="B76" s="91" t="s">
        <v>132</v>
      </c>
      <c r="C76" s="55"/>
      <c r="D76" s="92"/>
      <c r="E76" s="93"/>
      <c r="F76" s="93"/>
      <c r="G76" s="93">
        <v>1</v>
      </c>
      <c r="H76" s="93"/>
      <c r="I76" s="93">
        <v>1</v>
      </c>
      <c r="J76" s="93"/>
      <c r="K76" s="93"/>
      <c r="L76" s="93"/>
      <c r="M76" s="93"/>
      <c r="N76" s="35">
        <f t="shared" si="1"/>
        <v>2</v>
      </c>
    </row>
    <row r="77" spans="1:16" ht="17.25" thickTop="1" thickBot="1" x14ac:dyDescent="0.3">
      <c r="D77" s="94">
        <f t="shared" ref="D77:L77" si="2">SUM(D10:D76)</f>
        <v>61</v>
      </c>
      <c r="E77" s="94">
        <f t="shared" si="2"/>
        <v>141</v>
      </c>
      <c r="F77" s="94">
        <f t="shared" si="2"/>
        <v>109</v>
      </c>
      <c r="G77" s="94">
        <f t="shared" si="2"/>
        <v>141</v>
      </c>
      <c r="H77" s="94">
        <f t="shared" si="2"/>
        <v>56</v>
      </c>
      <c r="I77" s="94">
        <f t="shared" si="2"/>
        <v>60</v>
      </c>
      <c r="J77" s="94">
        <f t="shared" si="2"/>
        <v>82</v>
      </c>
      <c r="K77" s="94">
        <f t="shared" si="2"/>
        <v>91</v>
      </c>
      <c r="L77" s="94">
        <f t="shared" si="2"/>
        <v>203</v>
      </c>
      <c r="M77" s="95">
        <f>SUM(M10:M45)</f>
        <v>0</v>
      </c>
      <c r="N77" s="96">
        <f t="shared" si="1"/>
        <v>944</v>
      </c>
    </row>
    <row r="78" spans="1:16" ht="16.5" thickTop="1" x14ac:dyDescent="0.25"/>
    <row r="79" spans="1:16" x14ac:dyDescent="0.25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</row>
    <row r="80" spans="1:16" x14ac:dyDescent="0.25">
      <c r="O80" s="98"/>
      <c r="P80" s="98"/>
    </row>
  </sheetData>
  <mergeCells count="1">
    <mergeCell ref="D1:M1"/>
  </mergeCells>
  <pageMargins left="0.7" right="0.7" top="0.75" bottom="0.75" header="0.3" footer="0.3"/>
  <legacyDrawing r:id="rId1"/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Carter</dc:creator>
  <cp:lastModifiedBy>Cyndi A. OBrien</cp:lastModifiedBy>
  <dcterms:created xsi:type="dcterms:W3CDTF">2026-09-15T12:13:51Z</dcterms:created>
  <dcterms:modified xsi:type="dcterms:W3CDTF">2026-09-29T18:51:44Z</dcterms:modified>
</cp:coreProperties>
</file>