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P:\Systems Management\CPO Website Administration\TN.gov\ITB Updates\32110-13727\"/>
    </mc:Choice>
  </mc:AlternateContent>
  <xr:revisionPtr revIDLastSave="0" documentId="8_{9EE7FF58-E02B-4623-BEF6-4507F44C856F}" xr6:coauthVersionLast="47" xr6:coauthVersionMax="47" xr10:uidLastSave="{00000000-0000-0000-0000-000000000000}"/>
  <workbookProtection workbookAlgorithmName="SHA-512" workbookHashValue="W0n02UKbWFMljAnwnNZ/yQt9KP5coC2aOiobgcbAWE3YswR2m1ViFozXdig2UCzPwmrmYICSPue/QVMJ7zhzbw==" workbookSaltValue="lmHNDnq4yibPk6nUQjZHJQ==" workbookSpinCount="100000" lockStructure="1"/>
  <bookViews>
    <workbookView xWindow="20370" yWindow="-120" windowWidth="29040" windowHeight="15720" xr2:uid="{00000000-000D-0000-FFFF-FFFF00000000}"/>
  </bookViews>
  <sheets>
    <sheet name="Tab 1 - Instructions" sheetId="7" r:id="rId1"/>
    <sheet name="Tab 2 - Shredding Services" sheetId="17" r:id="rId2"/>
    <sheet name="Tab 3 - Purge Services" sheetId="18" r:id="rId3"/>
    <sheet name="Tab 4 - TDOT Region Map" sheetId="8" r:id="rId4"/>
  </sheets>
  <definedNames>
    <definedName name="Beets30">#REF!</definedName>
    <definedName name="Beets5">#REF!</definedName>
    <definedName name="CACLNC">#REF!</definedName>
    <definedName name="ColdPatch">#REF!</definedName>
    <definedName name="Coldpatch2">#REF!</definedName>
    <definedName name="DeIcer">#REF!</definedName>
    <definedName name="LiquidCACL">#REF!</definedName>
    <definedName name="MGCL">#REF!</definedName>
    <definedName name="Products">#REF!</definedName>
    <definedName name="Select_From_the_Dropdow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 i="17" l="1"/>
  <c r="G41" i="17"/>
  <c r="G40" i="17"/>
  <c r="G39" i="17"/>
  <c r="G38" i="17"/>
  <c r="G37" i="17"/>
  <c r="G36" i="17"/>
  <c r="G34" i="17"/>
  <c r="G33" i="17"/>
  <c r="G32" i="17"/>
  <c r="G31" i="17"/>
  <c r="G30" i="17"/>
  <c r="G29" i="17"/>
  <c r="G28" i="17"/>
  <c r="G26" i="17"/>
  <c r="G25" i="17"/>
  <c r="G24" i="17"/>
  <c r="G23" i="17"/>
  <c r="G22" i="17"/>
  <c r="G21" i="17"/>
  <c r="G20" i="17"/>
  <c r="G18" i="17"/>
  <c r="G17" i="17"/>
  <c r="G16" i="17"/>
  <c r="G15" i="17"/>
  <c r="G14" i="17"/>
  <c r="G13" i="17"/>
  <c r="G12" i="17"/>
  <c r="H26" i="17" l="1"/>
  <c r="H18" i="17"/>
  <c r="H42" i="17"/>
  <c r="H34" i="17"/>
</calcChain>
</file>

<file path=xl/sharedStrings.xml><?xml version="1.0" encoding="utf-8"?>
<sst xmlns="http://schemas.openxmlformats.org/spreadsheetml/2006/main" count="259" uniqueCount="148">
  <si>
    <t>Campbell</t>
  </si>
  <si>
    <t>Monroe</t>
  </si>
  <si>
    <t>Morgan</t>
  </si>
  <si>
    <t>Cocke</t>
  </si>
  <si>
    <t>Hawkins</t>
  </si>
  <si>
    <t>Overton</t>
  </si>
  <si>
    <t>Putnam</t>
  </si>
  <si>
    <t>Meigs</t>
  </si>
  <si>
    <t>Davidson</t>
  </si>
  <si>
    <t>Bedford</t>
  </si>
  <si>
    <t>Dickson</t>
  </si>
  <si>
    <t>Montgomery</t>
  </si>
  <si>
    <t>Giles</t>
  </si>
  <si>
    <t xml:space="preserve">Sumner </t>
  </si>
  <si>
    <t>Fayette</t>
  </si>
  <si>
    <t>McNairy</t>
  </si>
  <si>
    <t>Weakley</t>
  </si>
  <si>
    <t>Madison</t>
  </si>
  <si>
    <t>Greene</t>
  </si>
  <si>
    <t>Washington</t>
  </si>
  <si>
    <t>Grainger</t>
  </si>
  <si>
    <t>Johnson</t>
  </si>
  <si>
    <t>Roane</t>
  </si>
  <si>
    <t>Sevier</t>
  </si>
  <si>
    <t>Cannon</t>
  </si>
  <si>
    <t>Clay</t>
  </si>
  <si>
    <t>Jackson</t>
  </si>
  <si>
    <t>McMinn</t>
  </si>
  <si>
    <t>Van Buren</t>
  </si>
  <si>
    <t>White</t>
  </si>
  <si>
    <t>Hickman</t>
  </si>
  <si>
    <t>Macon</t>
  </si>
  <si>
    <t>Moore</t>
  </si>
  <si>
    <t>Perry</t>
  </si>
  <si>
    <t>Robertson</t>
  </si>
  <si>
    <t>Stewart</t>
  </si>
  <si>
    <t>Trousdale</t>
  </si>
  <si>
    <t>Williamson</t>
  </si>
  <si>
    <t>Crockett</t>
  </si>
  <si>
    <t>Gibson</t>
  </si>
  <si>
    <t xml:space="preserve">Item Description </t>
  </si>
  <si>
    <t>UOM</t>
  </si>
  <si>
    <t>Sullivan</t>
  </si>
  <si>
    <t>Obion</t>
  </si>
  <si>
    <t>Shelby</t>
  </si>
  <si>
    <t>DeKalb</t>
  </si>
  <si>
    <t>Polk</t>
  </si>
  <si>
    <t>EA</t>
  </si>
  <si>
    <t>State of Tennessee</t>
  </si>
  <si>
    <t>Detailed Pricing Worksheet Instructions</t>
  </si>
  <si>
    <t>Your Name:</t>
  </si>
  <si>
    <t>Email:</t>
  </si>
  <si>
    <t>Phone:</t>
  </si>
  <si>
    <t>Supplier Name:</t>
  </si>
  <si>
    <t>Evaluation Model</t>
  </si>
  <si>
    <t>TDOT Region Map</t>
  </si>
  <si>
    <t>Region 1                   East TN</t>
  </si>
  <si>
    <t>Region 2               Middle TN (East)</t>
  </si>
  <si>
    <t>Region 3                Middle TN (West)</t>
  </si>
  <si>
    <t>Region 4                    West TN</t>
  </si>
  <si>
    <t xml:space="preserve">Anderson </t>
  </si>
  <si>
    <t xml:space="preserve">Bledsoe </t>
  </si>
  <si>
    <t xml:space="preserve">Benton </t>
  </si>
  <si>
    <t xml:space="preserve">Blount </t>
  </si>
  <si>
    <t xml:space="preserve">Bradley </t>
  </si>
  <si>
    <t xml:space="preserve">Cheatham </t>
  </si>
  <si>
    <t xml:space="preserve">Carroll </t>
  </si>
  <si>
    <t xml:space="preserve">Chester </t>
  </si>
  <si>
    <t xml:space="preserve">Carter </t>
  </si>
  <si>
    <t xml:space="preserve">Claiborne </t>
  </si>
  <si>
    <t xml:space="preserve">Coffee </t>
  </si>
  <si>
    <t xml:space="preserve">Decatur </t>
  </si>
  <si>
    <t xml:space="preserve">Cumberland </t>
  </si>
  <si>
    <t xml:space="preserve">Dyer </t>
  </si>
  <si>
    <t xml:space="preserve">Houston </t>
  </si>
  <si>
    <t xml:space="preserve">Fentress </t>
  </si>
  <si>
    <t xml:space="preserve">Humphreys </t>
  </si>
  <si>
    <t xml:space="preserve">Hamblen </t>
  </si>
  <si>
    <t xml:space="preserve">Franklin </t>
  </si>
  <si>
    <t xml:space="preserve">Lawrence </t>
  </si>
  <si>
    <t xml:space="preserve">Hardeman </t>
  </si>
  <si>
    <t xml:space="preserve">Hancock </t>
  </si>
  <si>
    <t xml:space="preserve">Grundy </t>
  </si>
  <si>
    <t xml:space="preserve">Lewis </t>
  </si>
  <si>
    <t xml:space="preserve">Hardin </t>
  </si>
  <si>
    <t xml:space="preserve">Hamilton </t>
  </si>
  <si>
    <t xml:space="preserve">Lincoln </t>
  </si>
  <si>
    <t xml:space="preserve">Haywood </t>
  </si>
  <si>
    <t xml:space="preserve">Jefferson </t>
  </si>
  <si>
    <t xml:space="preserve">Henderson </t>
  </si>
  <si>
    <t xml:space="preserve">Marion </t>
  </si>
  <si>
    <t xml:space="preserve">Marshall </t>
  </si>
  <si>
    <t xml:space="preserve">Henry </t>
  </si>
  <si>
    <t xml:space="preserve">Knox </t>
  </si>
  <si>
    <t xml:space="preserve">Maury </t>
  </si>
  <si>
    <t xml:space="preserve">Lake </t>
  </si>
  <si>
    <t xml:space="preserve">Loudon </t>
  </si>
  <si>
    <t xml:space="preserve">Lauderdale </t>
  </si>
  <si>
    <t xml:space="preserve">Pickett </t>
  </si>
  <si>
    <t xml:space="preserve">Scott </t>
  </si>
  <si>
    <t xml:space="preserve">Rutherford </t>
  </si>
  <si>
    <t xml:space="preserve">Rhea </t>
  </si>
  <si>
    <t xml:space="preserve">Smith </t>
  </si>
  <si>
    <t xml:space="preserve">Tipton </t>
  </si>
  <si>
    <t xml:space="preserve">Sequatchie </t>
  </si>
  <si>
    <t xml:space="preserve">Unicoi </t>
  </si>
  <si>
    <t xml:space="preserve">Union </t>
  </si>
  <si>
    <t xml:space="preserve">Warren </t>
  </si>
  <si>
    <t xml:space="preserve">Wayne </t>
  </si>
  <si>
    <t>Catoosa County, GA</t>
  </si>
  <si>
    <t xml:space="preserve">Wilson </t>
  </si>
  <si>
    <t>Fort Campbell, KY</t>
  </si>
  <si>
    <t>Service Type</t>
  </si>
  <si>
    <t>Shredding Service, Mobile, 60-70 Gallon Bin</t>
  </si>
  <si>
    <t>Shredding Service, Mobile, 90-100 Gallon Bin</t>
  </si>
  <si>
    <t>Shredding Service, Plant-Based, 28-32 Gallon Bin</t>
  </si>
  <si>
    <t>Shredding Service, Plant-Based, 60-70 Gallon Bin</t>
  </si>
  <si>
    <t>Shredding Service, Plant-Based, 90-100 Gallon Bin</t>
  </si>
  <si>
    <t>Shredding Service, Mobile, Banker Box Purging Service</t>
  </si>
  <si>
    <t>Shredding Service, Plant-Based, Banker Box Purging Service</t>
  </si>
  <si>
    <t>Exact Gallon Capacity of Bin</t>
  </si>
  <si>
    <t>Region 1</t>
  </si>
  <si>
    <t>Region 2</t>
  </si>
  <si>
    <t>Region 3</t>
  </si>
  <si>
    <t>Region 4</t>
  </si>
  <si>
    <t xml:space="preserve"> Per Bin Per Trip</t>
  </si>
  <si>
    <t>Extended Totals</t>
  </si>
  <si>
    <t>Region 1 Extended Total</t>
  </si>
  <si>
    <t>Region 2 Extended Total</t>
  </si>
  <si>
    <t>Region 3 Extended Total</t>
  </si>
  <si>
    <t>Region 4 Extended Total</t>
  </si>
  <si>
    <t>Shredding Service, Mobile, 28-32 Gallon Bin</t>
  </si>
  <si>
    <t>Installation Fee - Region 1</t>
  </si>
  <si>
    <t xml:space="preserve"> Expected Annual Quantities</t>
  </si>
  <si>
    <t>Installation Fee - Region 2</t>
  </si>
  <si>
    <t>Installation Fee - Region 3</t>
  </si>
  <si>
    <t>Installation Fee - Region 4</t>
  </si>
  <si>
    <t>INSTRUCTIONS - TAB 2 - SHREDDING</t>
  </si>
  <si>
    <t>Shredding Service, Mobile, 28-32 Gallon Bin Purging Service</t>
  </si>
  <si>
    <t>Shredding Service, Mobile, 60-70 Gallon Bin Purging Service</t>
  </si>
  <si>
    <t>Shredding Service, Mobile, 90-100 Gallon Bin Purging Service</t>
  </si>
  <si>
    <t>Shredding Service, Plant-Based, 28-32 Gallon Bin Purging Service</t>
  </si>
  <si>
    <t>Shredding Service, Plant-Based, 60-70 Gallon Bin Purging Service</t>
  </si>
  <si>
    <t>Shredding Service, Plant-Based, 90-100 Gallon Bin Purging Service</t>
  </si>
  <si>
    <t>INSTRUCTIONS - TAB 3 - PURGES</t>
  </si>
  <si>
    <r>
      <t xml:space="preserve">Below, Respondents will find the cells to enter pricing for Regions 1-4. This tab </t>
    </r>
    <r>
      <rPr>
        <b/>
        <u/>
        <sz val="11"/>
        <color rgb="FFFFFF00"/>
        <rFont val="Arial"/>
        <family val="2"/>
      </rPr>
      <t>will not</t>
    </r>
    <r>
      <rPr>
        <b/>
        <sz val="11"/>
        <color theme="0"/>
        <rFont val="Arial"/>
        <family val="2"/>
      </rPr>
      <t xml:space="preserve"> be evaluated but </t>
    </r>
    <r>
      <rPr>
        <b/>
        <u/>
        <sz val="11"/>
        <color rgb="FFFFFF00"/>
        <rFont val="Arial"/>
        <family val="2"/>
      </rPr>
      <t>must be completed</t>
    </r>
    <r>
      <rPr>
        <b/>
        <sz val="11"/>
        <color theme="0"/>
        <rFont val="Arial"/>
        <family val="2"/>
      </rPr>
      <t xml:space="preserve"> in order to be considered for award. Respondents </t>
    </r>
    <r>
      <rPr>
        <b/>
        <u/>
        <sz val="11"/>
        <color rgb="FFFFFF00"/>
        <rFont val="Arial"/>
        <family val="2"/>
      </rPr>
      <t>are not</t>
    </r>
    <r>
      <rPr>
        <b/>
        <sz val="11"/>
        <color theme="0"/>
        <rFont val="Arial"/>
        <family val="2"/>
      </rPr>
      <t xml:space="preserve"> required to bid on all regions. If Respondents do not wish to bid on a region, please leave it blank. For any region Respondents would like to service, the Respondent </t>
    </r>
    <r>
      <rPr>
        <b/>
        <u/>
        <sz val="11"/>
        <color rgb="FFFFFF00"/>
        <rFont val="Arial"/>
        <family val="2"/>
      </rPr>
      <t>must bid all line items</t>
    </r>
    <r>
      <rPr>
        <b/>
        <sz val="11"/>
        <color theme="0"/>
        <rFont val="Arial"/>
        <family val="2"/>
      </rPr>
      <t xml:space="preserve"> for the region. Respondents will fill in the </t>
    </r>
    <r>
      <rPr>
        <b/>
        <u/>
        <sz val="11"/>
        <color rgb="FF00B0F0"/>
        <rFont val="Arial"/>
        <family val="2"/>
      </rPr>
      <t>BLUE</t>
    </r>
    <r>
      <rPr>
        <b/>
        <sz val="11"/>
        <color theme="0"/>
        <rFont val="Arial"/>
        <family val="2"/>
      </rPr>
      <t xml:space="preserve"> cells for each line item with the price relative to the quantity indicated. 
Respondents </t>
    </r>
    <r>
      <rPr>
        <b/>
        <u/>
        <sz val="11"/>
        <color rgb="FFFFFF00"/>
        <rFont val="Arial"/>
        <family val="2"/>
      </rPr>
      <t>must</t>
    </r>
    <r>
      <rPr>
        <b/>
        <sz val="11"/>
        <color theme="0"/>
        <rFont val="Arial"/>
        <family val="2"/>
      </rPr>
      <t xml:space="preserve"> also enter their proposed gallon bin in the </t>
    </r>
    <r>
      <rPr>
        <b/>
        <u/>
        <sz val="11"/>
        <color rgb="FF34AC04"/>
        <rFont val="Arial"/>
        <family val="2"/>
      </rPr>
      <t>GREEN</t>
    </r>
    <r>
      <rPr>
        <b/>
        <sz val="11"/>
        <color theme="0"/>
        <rFont val="Arial"/>
        <family val="2"/>
      </rPr>
      <t xml:space="preserve"> 'Exact Gallon Capacity of Bin' cells in column D. Respondents should refer back to the Tab 1 Instructions for detailed instructions for this event.</t>
    </r>
  </si>
  <si>
    <r>
      <t xml:space="preserve">Below, Respondents will find the cells to enter pricing for Regions 1-4. Respondents </t>
    </r>
    <r>
      <rPr>
        <b/>
        <u/>
        <sz val="11"/>
        <color rgb="FFFFFF00"/>
        <rFont val="Arial"/>
        <family val="2"/>
      </rPr>
      <t>are not</t>
    </r>
    <r>
      <rPr>
        <b/>
        <sz val="11"/>
        <color theme="0"/>
        <rFont val="Arial"/>
        <family val="2"/>
      </rPr>
      <t xml:space="preserve"> required to bid on all regions. If Respondents do not wish to bid on a region, please leave it blank. For any region Respondents would like to service, the Respondent </t>
    </r>
    <r>
      <rPr>
        <b/>
        <u/>
        <sz val="11"/>
        <color rgb="FFFFFF00"/>
        <rFont val="Arial"/>
        <family val="2"/>
      </rPr>
      <t>must bid all line items</t>
    </r>
    <r>
      <rPr>
        <b/>
        <sz val="11"/>
        <color theme="0"/>
        <rFont val="Arial"/>
        <family val="2"/>
      </rPr>
      <t xml:space="preserve"> for the region. Respondents will fill in the </t>
    </r>
    <r>
      <rPr>
        <b/>
        <u/>
        <sz val="11"/>
        <color rgb="FF00B0F0"/>
        <rFont val="Arial"/>
        <family val="2"/>
      </rPr>
      <t>BLUE</t>
    </r>
    <r>
      <rPr>
        <b/>
        <sz val="11"/>
        <color theme="0"/>
        <rFont val="Arial"/>
        <family val="2"/>
      </rPr>
      <t xml:space="preserve"> cells for each line item with the price relative to the quantity indicated. Bid prices shall be calculated as follows: For each line item, the Respondent’s 'Per Bin Per Trip' price shall be multiplied by the line item 'Estimated Annual Quantities' to obtain the Extended Total. Each Extended Total shall be added together for the Region Extended Total. 
Respondent should also enter their proposed gallon bin in the </t>
    </r>
    <r>
      <rPr>
        <b/>
        <u/>
        <sz val="11"/>
        <color rgb="FF34AC04"/>
        <rFont val="Arial"/>
        <family val="2"/>
      </rPr>
      <t>GREEN</t>
    </r>
    <r>
      <rPr>
        <b/>
        <sz val="11"/>
        <color theme="0"/>
        <rFont val="Arial"/>
        <family val="2"/>
      </rPr>
      <t xml:space="preserve"> 'Exact Gallon Capacity of Bin' cells in column D. Respondents should refer back to the Tab 1 Instructions for detailed instructions for this event.</t>
    </r>
  </si>
  <si>
    <t>Event # 32110-13727 SWC #121 Shredding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</si>
</sst>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_)"/>
    <numFmt numFmtId="165" formatCode="0.00_)"/>
  </numFmts>
  <fonts count="42">
    <font>
      <sz val="11"/>
      <color theme="1"/>
      <name val="Calibri"/>
      <family val="2"/>
      <scheme val="minor"/>
    </font>
    <font>
      <b/>
      <sz val="11"/>
      <color theme="1"/>
      <name val="Calibri"/>
      <family val="2"/>
      <scheme val="minor"/>
    </font>
    <font>
      <sz val="10"/>
      <name val="Arial Unicode MS"/>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0"/>
      <color indexed="8"/>
      <name val="Calibri"/>
      <family val="2"/>
    </font>
    <font>
      <u/>
      <sz val="10"/>
      <color indexed="12"/>
      <name val="Arial"/>
      <family val="2"/>
    </font>
    <font>
      <sz val="10"/>
      <name val="MS Sans Serif"/>
      <family val="2"/>
    </font>
    <font>
      <sz val="11"/>
      <name val="Tms Rmn"/>
    </font>
    <font>
      <b/>
      <i/>
      <sz val="16"/>
      <name val="Helv"/>
    </font>
    <font>
      <sz val="11"/>
      <color indexed="8"/>
      <name val="Calibri"/>
      <family val="2"/>
      <scheme val="minor"/>
    </font>
    <font>
      <b/>
      <sz val="16"/>
      <name val="Arial"/>
      <family val="2"/>
    </font>
    <font>
      <sz val="12"/>
      <name val="Arial"/>
      <family val="2"/>
    </font>
    <font>
      <sz val="12"/>
      <color rgb="FFFF0000"/>
      <name val="Arial"/>
      <family val="2"/>
    </font>
    <font>
      <b/>
      <sz val="12"/>
      <name val="Arial"/>
      <family val="2"/>
    </font>
    <font>
      <b/>
      <sz val="10"/>
      <name val="Arial"/>
      <family val="2"/>
    </font>
    <font>
      <b/>
      <sz val="24"/>
      <color theme="1"/>
      <name val="Calibri"/>
      <family val="2"/>
      <scheme val="minor"/>
    </font>
    <font>
      <sz val="11"/>
      <color theme="1"/>
      <name val="Arial"/>
      <family val="2"/>
    </font>
    <font>
      <b/>
      <sz val="11"/>
      <color theme="0"/>
      <name val="Arial"/>
      <family val="2"/>
    </font>
    <font>
      <b/>
      <sz val="11"/>
      <color theme="1"/>
      <name val="Arial"/>
      <family val="2"/>
    </font>
    <font>
      <b/>
      <sz val="11"/>
      <name val="Arial"/>
      <family val="2"/>
    </font>
    <font>
      <b/>
      <sz val="12"/>
      <color theme="0"/>
      <name val="Arial"/>
      <family val="2"/>
    </font>
    <font>
      <sz val="8"/>
      <name val="Calibri"/>
      <family val="2"/>
      <scheme val="minor"/>
    </font>
    <font>
      <b/>
      <u/>
      <sz val="11"/>
      <color rgb="FFFFFF00"/>
      <name val="Arial"/>
      <family val="2"/>
    </font>
    <font>
      <b/>
      <u/>
      <sz val="11"/>
      <color rgb="FF00B0F0"/>
      <name val="Arial"/>
      <family val="2"/>
    </font>
    <font>
      <b/>
      <u/>
      <sz val="11"/>
      <color rgb="FF34AC04"/>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1" tint="0.34998626667073579"/>
        <bgColor indexed="64"/>
      </patternFill>
    </fill>
  </fills>
  <borders count="3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s>
  <cellStyleXfs count="151">
    <xf numFmtId="0" fontId="0" fillId="0" borderId="0"/>
    <xf numFmtId="0" fontId="2"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6" applyNumberFormat="0" applyAlignment="0" applyProtection="0"/>
    <xf numFmtId="0" fontId="12" fillId="6" borderId="7" applyNumberFormat="0" applyAlignment="0" applyProtection="0"/>
    <xf numFmtId="0" fontId="13" fillId="6" borderId="6" applyNumberFormat="0" applyAlignment="0" applyProtection="0"/>
    <xf numFmtId="0" fontId="14" fillId="0" borderId="8" applyNumberFormat="0" applyFill="0" applyAlignment="0" applyProtection="0"/>
    <xf numFmtId="0" fontId="15" fillId="7" borderId="9" applyNumberFormat="0" applyAlignment="0" applyProtection="0"/>
    <xf numFmtId="0" fontId="16" fillId="0" borderId="0" applyNumberFormat="0" applyFill="0" applyBorder="0" applyAlignment="0" applyProtection="0"/>
    <xf numFmtId="0" fontId="3" fillId="8" borderId="10" applyNumberFormat="0" applyFont="0" applyAlignment="0" applyProtection="0"/>
    <xf numFmtId="0" fontId="17" fillId="0" borderId="0" applyNumberFormat="0" applyFill="0" applyBorder="0" applyAlignment="0" applyProtection="0"/>
    <xf numFmtId="0" fontId="1" fillId="0" borderId="11"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8" fillId="32" borderId="0" applyNumberFormat="0" applyBorder="0" applyAlignment="0" applyProtection="0"/>
    <xf numFmtId="0" fontId="19" fillId="0" borderId="0"/>
    <xf numFmtId="0" fontId="3" fillId="0" borderId="0"/>
    <xf numFmtId="0" fontId="3" fillId="8" borderId="10" applyNumberFormat="0" applyFont="0" applyAlignment="0" applyProtection="0"/>
    <xf numFmtId="164" fontId="24" fillId="0" borderId="0"/>
    <xf numFmtId="164" fontId="24" fillId="0" borderId="0"/>
    <xf numFmtId="164" fontId="24" fillId="0" borderId="0"/>
    <xf numFmtId="164" fontId="24" fillId="0" borderId="0"/>
    <xf numFmtId="164" fontId="24" fillId="0" borderId="0"/>
    <xf numFmtId="164" fontId="24" fillId="0" borderId="0"/>
    <xf numFmtId="164" fontId="24" fillId="0" borderId="0"/>
    <xf numFmtId="164" fontId="24" fillId="0" borderId="0"/>
    <xf numFmtId="43" fontId="19"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3" fillId="0" borderId="0" applyFont="0" applyFill="0" applyBorder="0" applyAlignment="0" applyProtection="0"/>
    <xf numFmtId="44" fontId="20" fillId="0" borderId="0" applyFont="0" applyFill="0" applyBorder="0" applyAlignment="0" applyProtection="0"/>
    <xf numFmtId="0" fontId="19" fillId="0" borderId="0" applyNumberFormat="0" applyFont="0" applyBorder="0" applyAlignment="0"/>
    <xf numFmtId="0" fontId="22" fillId="0" borderId="0" applyNumberFormat="0" applyFill="0" applyBorder="0" applyAlignment="0" applyProtection="0">
      <alignment vertical="top"/>
      <protection locked="0"/>
    </xf>
    <xf numFmtId="165" fontId="25" fillId="0" borderId="0"/>
    <xf numFmtId="0" fontId="19" fillId="0" borderId="0"/>
    <xf numFmtId="0" fontId="3" fillId="0" borderId="0"/>
    <xf numFmtId="0" fontId="19" fillId="0" borderId="0"/>
    <xf numFmtId="0" fontId="19" fillId="0" borderId="0"/>
    <xf numFmtId="0" fontId="19" fillId="0" borderId="0"/>
    <xf numFmtId="0" fontId="19" fillId="0" borderId="0"/>
    <xf numFmtId="9" fontId="20" fillId="0" borderId="0" applyFont="0" applyFill="0" applyBorder="0" applyAlignment="0" applyProtection="0"/>
    <xf numFmtId="9" fontId="21" fillId="0" borderId="0" applyFont="0" applyFill="0" applyBorder="0" applyAlignment="0" applyProtection="0"/>
    <xf numFmtId="0" fontId="19" fillId="0" borderId="0"/>
    <xf numFmtId="0" fontId="19"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4" fontId="3" fillId="0" borderId="0" applyFont="0" applyFill="0" applyBorder="0" applyAlignment="0" applyProtection="0"/>
    <xf numFmtId="0" fontId="23" fillId="0" borderId="0"/>
  </cellStyleXfs>
  <cellXfs count="85">
    <xf numFmtId="0" fontId="0" fillId="0" borderId="0" xfId="0"/>
    <xf numFmtId="0" fontId="19" fillId="34" borderId="13" xfId="150" applyFont="1" applyFill="1" applyBorder="1" applyProtection="1"/>
    <xf numFmtId="0" fontId="19" fillId="34" borderId="16" xfId="150" applyFont="1" applyFill="1" applyBorder="1" applyProtection="1"/>
    <xf numFmtId="0" fontId="19" fillId="34" borderId="18" xfId="150" applyFont="1" applyFill="1" applyBorder="1" applyProtection="1"/>
    <xf numFmtId="0" fontId="30" fillId="34" borderId="0" xfId="150" applyFont="1" applyFill="1" applyProtection="1"/>
    <xf numFmtId="0" fontId="19" fillId="34" borderId="0" xfId="150" applyFont="1" applyFill="1" applyProtection="1"/>
    <xf numFmtId="0" fontId="31" fillId="35" borderId="12" xfId="150" applyFont="1" applyFill="1" applyBorder="1" applyAlignment="1" applyProtection="1">
      <alignment vertical="center"/>
    </xf>
    <xf numFmtId="0" fontId="19" fillId="36" borderId="12" xfId="150" applyFont="1" applyFill="1" applyBorder="1" applyProtection="1">
      <protection locked="0"/>
    </xf>
    <xf numFmtId="0" fontId="31" fillId="34" borderId="0" xfId="150" applyFont="1" applyFill="1" applyAlignment="1" applyProtection="1">
      <alignment horizontal="right"/>
    </xf>
    <xf numFmtId="0" fontId="32" fillId="0" borderId="0" xfId="0" applyFont="1" applyAlignment="1">
      <alignment vertical="center"/>
    </xf>
    <xf numFmtId="0" fontId="1" fillId="39" borderId="25" xfId="0" applyFont="1" applyFill="1" applyBorder="1" applyAlignment="1">
      <alignment horizontal="center" vertical="center" wrapText="1"/>
    </xf>
    <xf numFmtId="0" fontId="1" fillId="39" borderId="26" xfId="0" applyFont="1" applyFill="1" applyBorder="1" applyAlignment="1">
      <alignment horizontal="center" vertical="center" wrapText="1"/>
    </xf>
    <xf numFmtId="0" fontId="1" fillId="39" borderId="27" xfId="0" applyFont="1" applyFill="1" applyBorder="1" applyAlignment="1">
      <alignment horizontal="center" vertical="center" wrapText="1"/>
    </xf>
    <xf numFmtId="0" fontId="0" fillId="37" borderId="22" xfId="0" applyFont="1" applyFill="1" applyBorder="1" applyAlignment="1"/>
    <xf numFmtId="0" fontId="0" fillId="37" borderId="28" xfId="0" applyFont="1" applyFill="1" applyBorder="1" applyAlignment="1"/>
    <xf numFmtId="0" fontId="0" fillId="37" borderId="28" xfId="0" applyFill="1" applyBorder="1" applyAlignment="1"/>
    <xf numFmtId="0" fontId="0" fillId="37" borderId="29" xfId="0" applyFont="1" applyFill="1" applyBorder="1" applyAlignment="1"/>
    <xf numFmtId="0" fontId="1" fillId="37" borderId="0" xfId="0" applyFont="1" applyFill="1" applyBorder="1" applyAlignment="1">
      <alignment horizontal="center" vertical="center" wrapText="1"/>
    </xf>
    <xf numFmtId="0" fontId="0" fillId="37" borderId="23" xfId="0" applyFont="1" applyFill="1" applyBorder="1" applyAlignment="1"/>
    <xf numFmtId="0" fontId="0" fillId="37" borderId="2" xfId="0" applyFont="1" applyFill="1" applyBorder="1" applyAlignment="1"/>
    <xf numFmtId="0" fontId="0" fillId="37" borderId="30" xfId="0" applyFont="1" applyFill="1" applyBorder="1" applyAlignment="1"/>
    <xf numFmtId="0" fontId="0" fillId="37" borderId="0" xfId="0" applyFont="1" applyFill="1" applyBorder="1" applyAlignment="1"/>
    <xf numFmtId="0" fontId="0" fillId="37" borderId="2" xfId="0" applyFill="1" applyBorder="1" applyAlignment="1"/>
    <xf numFmtId="0" fontId="0" fillId="37" borderId="30" xfId="0" applyFill="1" applyBorder="1" applyAlignment="1"/>
    <xf numFmtId="0" fontId="0" fillId="37" borderId="0" xfId="0" applyFill="1" applyBorder="1" applyAlignment="1"/>
    <xf numFmtId="0" fontId="0" fillId="37" borderId="23" xfId="0" applyFill="1" applyBorder="1" applyAlignment="1"/>
    <xf numFmtId="0" fontId="0" fillId="40" borderId="30" xfId="0" applyFill="1" applyBorder="1"/>
    <xf numFmtId="0" fontId="0" fillId="40" borderId="23" xfId="0" applyFill="1" applyBorder="1"/>
    <xf numFmtId="0" fontId="0" fillId="37" borderId="2" xfId="0" applyFill="1" applyBorder="1"/>
    <xf numFmtId="0" fontId="0" fillId="40" borderId="2" xfId="0" applyFill="1" applyBorder="1"/>
    <xf numFmtId="0" fontId="0" fillId="37" borderId="0" xfId="0" applyFill="1" applyBorder="1"/>
    <xf numFmtId="0" fontId="0" fillId="40" borderId="24" xfId="0" applyFill="1" applyBorder="1"/>
    <xf numFmtId="0" fontId="0" fillId="40" borderId="31" xfId="0" applyFill="1" applyBorder="1"/>
    <xf numFmtId="0" fontId="0" fillId="37" borderId="31" xfId="0" applyFill="1" applyBorder="1"/>
    <xf numFmtId="0" fontId="0" fillId="40" borderId="32" xfId="0" applyFill="1" applyBorder="1"/>
    <xf numFmtId="0" fontId="33" fillId="0" borderId="0" xfId="0" applyFont="1" applyProtection="1"/>
    <xf numFmtId="0" fontId="33" fillId="0" borderId="0" xfId="0" applyFont="1" applyAlignment="1" applyProtection="1">
      <alignment horizontal="left"/>
    </xf>
    <xf numFmtId="0" fontId="33" fillId="0" borderId="0" xfId="0" applyFont="1" applyAlignment="1" applyProtection="1">
      <alignment vertical="top" wrapText="1"/>
    </xf>
    <xf numFmtId="0" fontId="33" fillId="0" borderId="0" xfId="0" applyFont="1" applyAlignment="1" applyProtection="1">
      <alignment horizontal="left" vertical="top" wrapText="1"/>
    </xf>
    <xf numFmtId="0" fontId="31" fillId="34" borderId="0" xfId="150" applyFont="1" applyFill="1" applyProtection="1"/>
    <xf numFmtId="0" fontId="36" fillId="33" borderId="20" xfId="12" applyFont="1" applyFill="1" applyBorder="1" applyAlignment="1" applyProtection="1">
      <alignment horizontal="center" vertical="center"/>
    </xf>
    <xf numFmtId="0" fontId="33" fillId="0" borderId="2" xfId="0" applyFont="1" applyBorder="1" applyAlignment="1" applyProtection="1">
      <alignment vertical="center"/>
    </xf>
    <xf numFmtId="0" fontId="33" fillId="0" borderId="2" xfId="0" applyFont="1" applyBorder="1" applyAlignment="1" applyProtection="1">
      <alignment vertical="center" wrapText="1"/>
    </xf>
    <xf numFmtId="0" fontId="33" fillId="0" borderId="28" xfId="0" applyFont="1" applyFill="1" applyBorder="1" applyAlignment="1" applyProtection="1">
      <alignment vertical="center" wrapText="1"/>
    </xf>
    <xf numFmtId="0" fontId="33" fillId="0" borderId="28" xfId="0" applyFont="1" applyBorder="1" applyAlignment="1" applyProtection="1">
      <alignment vertical="center"/>
    </xf>
    <xf numFmtId="0" fontId="33" fillId="0" borderId="31" xfId="0" applyFont="1" applyBorder="1" applyAlignment="1" applyProtection="1">
      <alignment vertical="center"/>
    </xf>
    <xf numFmtId="0" fontId="35" fillId="33" borderId="20" xfId="0" applyFont="1" applyFill="1" applyBorder="1" applyAlignment="1" applyProtection="1">
      <alignment horizontal="center" vertical="center"/>
    </xf>
    <xf numFmtId="44" fontId="33" fillId="0" borderId="29" xfId="149" applyFont="1" applyBorder="1" applyProtection="1"/>
    <xf numFmtId="44" fontId="33" fillId="0" borderId="30" xfId="149" applyFont="1" applyBorder="1" applyProtection="1"/>
    <xf numFmtId="44" fontId="33" fillId="0" borderId="32" xfId="149" applyFont="1" applyBorder="1" applyProtection="1"/>
    <xf numFmtId="0" fontId="33" fillId="0" borderId="21" xfId="0" applyFont="1" applyBorder="1" applyProtection="1"/>
    <xf numFmtId="0" fontId="35" fillId="42" borderId="20" xfId="0" applyFont="1" applyFill="1" applyBorder="1" applyAlignment="1" applyProtection="1">
      <alignment horizontal="center"/>
    </xf>
    <xf numFmtId="3" fontId="0" fillId="0" borderId="0" xfId="0" applyNumberFormat="1"/>
    <xf numFmtId="3" fontId="33" fillId="0" borderId="28" xfId="0" applyNumberFormat="1" applyFont="1" applyBorder="1" applyProtection="1"/>
    <xf numFmtId="3" fontId="33" fillId="0" borderId="2" xfId="0" applyNumberFormat="1" applyFont="1" applyBorder="1" applyProtection="1"/>
    <xf numFmtId="3" fontId="33" fillId="0" borderId="31" xfId="0" applyNumberFormat="1" applyFont="1" applyBorder="1" applyProtection="1"/>
    <xf numFmtId="0" fontId="33" fillId="0" borderId="33" xfId="0" applyFont="1" applyFill="1" applyBorder="1" applyAlignment="1" applyProtection="1">
      <alignment vertical="center" wrapText="1"/>
    </xf>
    <xf numFmtId="0" fontId="33" fillId="0" borderId="33" xfId="0" applyFont="1" applyBorder="1" applyAlignment="1" applyProtection="1">
      <alignment vertical="center"/>
    </xf>
    <xf numFmtId="44" fontId="33" fillId="0" borderId="34" xfId="149" applyFont="1" applyBorder="1" applyProtection="1"/>
    <xf numFmtId="0" fontId="33" fillId="0" borderId="28" xfId="0" applyFont="1" applyBorder="1" applyAlignment="1" applyProtection="1">
      <alignment vertical="center" wrapText="1"/>
    </xf>
    <xf numFmtId="3" fontId="33" fillId="40" borderId="2" xfId="0" applyNumberFormat="1" applyFont="1" applyFill="1" applyBorder="1" applyAlignment="1" applyProtection="1">
      <alignment vertical="center"/>
    </xf>
    <xf numFmtId="3" fontId="33" fillId="40" borderId="31" xfId="0" applyNumberFormat="1" applyFont="1" applyFill="1" applyBorder="1" applyAlignment="1" applyProtection="1">
      <alignment vertical="center"/>
    </xf>
    <xf numFmtId="3" fontId="33" fillId="38" borderId="35" xfId="0" applyNumberFormat="1" applyFont="1" applyFill="1" applyBorder="1" applyAlignment="1" applyProtection="1">
      <alignment vertical="center"/>
      <protection locked="0"/>
    </xf>
    <xf numFmtId="44" fontId="33" fillId="43" borderId="28" xfId="149" applyFont="1" applyFill="1" applyBorder="1" applyProtection="1">
      <protection locked="0"/>
    </xf>
    <xf numFmtId="3" fontId="33" fillId="38" borderId="33" xfId="0" applyNumberFormat="1" applyFont="1" applyFill="1" applyBorder="1" applyAlignment="1" applyProtection="1">
      <alignment vertical="center"/>
      <protection locked="0"/>
    </xf>
    <xf numFmtId="44" fontId="33" fillId="43" borderId="2" xfId="149" applyFont="1" applyFill="1" applyBorder="1" applyProtection="1">
      <protection locked="0"/>
    </xf>
    <xf numFmtId="3" fontId="33" fillId="38" borderId="2" xfId="0" applyNumberFormat="1" applyFont="1" applyFill="1" applyBorder="1" applyAlignment="1" applyProtection="1">
      <alignment vertical="center"/>
      <protection locked="0"/>
    </xf>
    <xf numFmtId="3" fontId="33" fillId="38" borderId="31" xfId="0" applyNumberFormat="1" applyFont="1" applyFill="1" applyBorder="1" applyAlignment="1" applyProtection="1">
      <alignment vertical="center"/>
      <protection locked="0"/>
    </xf>
    <xf numFmtId="44" fontId="33" fillId="43" borderId="31" xfId="149" applyFont="1" applyFill="1" applyBorder="1" applyProtection="1">
      <protection locked="0"/>
    </xf>
    <xf numFmtId="3" fontId="33" fillId="38" borderId="28" xfId="0" applyNumberFormat="1" applyFont="1" applyFill="1" applyBorder="1" applyAlignment="1" applyProtection="1">
      <alignment vertical="center"/>
      <protection locked="0"/>
    </xf>
    <xf numFmtId="0" fontId="27" fillId="34" borderId="13" xfId="150" applyFont="1" applyFill="1" applyBorder="1" applyAlignment="1" applyProtection="1">
      <alignment horizontal="center"/>
    </xf>
    <xf numFmtId="0" fontId="27" fillId="34" borderId="14" xfId="150" applyFont="1" applyFill="1" applyBorder="1" applyAlignment="1" applyProtection="1">
      <alignment horizontal="center"/>
    </xf>
    <xf numFmtId="0" fontId="27" fillId="34" borderId="15" xfId="150" applyFont="1" applyFill="1" applyBorder="1" applyAlignment="1" applyProtection="1">
      <alignment horizontal="center"/>
    </xf>
    <xf numFmtId="0" fontId="28" fillId="34" borderId="16" xfId="150" applyFont="1" applyFill="1" applyBorder="1" applyAlignment="1" applyProtection="1">
      <alignment horizontal="center"/>
    </xf>
    <xf numFmtId="0" fontId="29" fillId="34" borderId="0" xfId="150" applyFont="1" applyFill="1" applyBorder="1" applyAlignment="1" applyProtection="1">
      <alignment horizontal="center"/>
    </xf>
    <xf numFmtId="0" fontId="29" fillId="34" borderId="17" xfId="150" applyFont="1" applyFill="1" applyBorder="1" applyAlignment="1" applyProtection="1">
      <alignment horizontal="center"/>
    </xf>
    <xf numFmtId="0" fontId="28" fillId="34" borderId="18" xfId="150" applyFont="1" applyFill="1" applyBorder="1" applyAlignment="1" applyProtection="1">
      <alignment horizontal="center"/>
    </xf>
    <xf numFmtId="0" fontId="28" fillId="34" borderId="1" xfId="150" applyFont="1" applyFill="1" applyBorder="1" applyAlignment="1" applyProtection="1">
      <alignment horizontal="center"/>
    </xf>
    <xf numFmtId="0" fontId="28" fillId="34" borderId="19" xfId="150" applyFont="1" applyFill="1" applyBorder="1" applyAlignment="1" applyProtection="1">
      <alignment horizontal="center"/>
    </xf>
    <xf numFmtId="0" fontId="33" fillId="35" borderId="13" xfId="0" applyFont="1" applyFill="1" applyBorder="1" applyAlignment="1" applyProtection="1">
      <alignment horizontal="center" vertical="center"/>
    </xf>
    <xf numFmtId="0" fontId="33" fillId="35" borderId="16" xfId="0" applyFont="1" applyFill="1" applyBorder="1" applyAlignment="1" applyProtection="1">
      <alignment horizontal="center" vertical="center"/>
    </xf>
    <xf numFmtId="0" fontId="33" fillId="35" borderId="18" xfId="0" applyFont="1" applyFill="1" applyBorder="1" applyAlignment="1" applyProtection="1">
      <alignment horizontal="center" vertical="center"/>
    </xf>
    <xf numFmtId="0" fontId="37" fillId="41" borderId="0" xfId="0" applyFont="1" applyFill="1" applyAlignment="1" applyProtection="1">
      <alignment horizontal="left"/>
    </xf>
    <xf numFmtId="0" fontId="34" fillId="44" borderId="0" xfId="0" applyFont="1" applyFill="1" applyAlignment="1" applyProtection="1">
      <alignment horizontal="left" vertical="center" wrapText="1"/>
    </xf>
    <xf numFmtId="0" fontId="32" fillId="0" borderId="0" xfId="0" applyFont="1" applyAlignment="1">
      <alignment horizontal="center" vertical="center"/>
    </xf>
  </cellXfs>
  <cellStyles count="151">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 Style1" xfId="46" xr:uid="{00000000-0005-0000-0000-00001B000000}"/>
    <cellStyle name="Comma  - Style2" xfId="47" xr:uid="{00000000-0005-0000-0000-00001C000000}"/>
    <cellStyle name="Comma  - Style3" xfId="48" xr:uid="{00000000-0005-0000-0000-00001D000000}"/>
    <cellStyle name="Comma  - Style4" xfId="49" xr:uid="{00000000-0005-0000-0000-00001E000000}"/>
    <cellStyle name="Comma  - Style5" xfId="50" xr:uid="{00000000-0005-0000-0000-00001F000000}"/>
    <cellStyle name="Comma  - Style6" xfId="51" xr:uid="{00000000-0005-0000-0000-000020000000}"/>
    <cellStyle name="Comma  - Style7" xfId="52" xr:uid="{00000000-0005-0000-0000-000021000000}"/>
    <cellStyle name="Comma  - Style8" xfId="53" xr:uid="{00000000-0005-0000-0000-000022000000}"/>
    <cellStyle name="Comma 2" xfId="54" xr:uid="{00000000-0005-0000-0000-000023000000}"/>
    <cellStyle name="Currency" xfId="149" builtinId="4"/>
    <cellStyle name="Currency 2" xfId="56" xr:uid="{00000000-0005-0000-0000-000025000000}"/>
    <cellStyle name="Currency 2 2" xfId="57" xr:uid="{00000000-0005-0000-0000-000026000000}"/>
    <cellStyle name="Currency 3" xfId="58" xr:uid="{00000000-0005-0000-0000-000027000000}"/>
    <cellStyle name="Currency 4" xfId="55" xr:uid="{00000000-0005-0000-0000-000028000000}"/>
    <cellStyle name="Explanatory Text" xfId="17" builtinId="53" customBuiltin="1"/>
    <cellStyle name="Good" xfId="7" builtinId="26" customBuiltin="1"/>
    <cellStyle name="h" xfId="59" xr:uid="{00000000-0005-0000-0000-00002B000000}"/>
    <cellStyle name="Heading 1" xfId="3" builtinId="16" customBuiltin="1"/>
    <cellStyle name="Heading 2" xfId="4" builtinId="17" customBuiltin="1"/>
    <cellStyle name="Heading 3" xfId="5" builtinId="18" customBuiltin="1"/>
    <cellStyle name="Heading 4" xfId="6" builtinId="19" customBuiltin="1"/>
    <cellStyle name="Hyperlink 2" xfId="60" xr:uid="{00000000-0005-0000-0000-000030000000}"/>
    <cellStyle name="Input" xfId="10" builtinId="20" customBuiltin="1"/>
    <cellStyle name="Linked Cell" xfId="13" builtinId="24" customBuiltin="1"/>
    <cellStyle name="Neutral" xfId="9" builtinId="28" customBuiltin="1"/>
    <cellStyle name="Normal" xfId="0" builtinId="0"/>
    <cellStyle name="Normal - Style1" xfId="61" xr:uid="{00000000-0005-0000-0000-000035000000}"/>
    <cellStyle name="Normal 10" xfId="77" xr:uid="{00000000-0005-0000-0000-000036000000}"/>
    <cellStyle name="Normal 11" xfId="78" xr:uid="{00000000-0005-0000-0000-000037000000}"/>
    <cellStyle name="Normal 12" xfId="79" xr:uid="{00000000-0005-0000-0000-000038000000}"/>
    <cellStyle name="Normal 13" xfId="80" xr:uid="{00000000-0005-0000-0000-000039000000}"/>
    <cellStyle name="Normal 14" xfId="81" xr:uid="{00000000-0005-0000-0000-00003A000000}"/>
    <cellStyle name="Normal 15" xfId="82" xr:uid="{00000000-0005-0000-0000-00003B000000}"/>
    <cellStyle name="Normal 16" xfId="83" xr:uid="{00000000-0005-0000-0000-00003C000000}"/>
    <cellStyle name="Normal 17" xfId="84" xr:uid="{00000000-0005-0000-0000-00003D000000}"/>
    <cellStyle name="Normal 18" xfId="85" xr:uid="{00000000-0005-0000-0000-00003E000000}"/>
    <cellStyle name="Normal 19" xfId="86" xr:uid="{00000000-0005-0000-0000-00003F000000}"/>
    <cellStyle name="Normal 2" xfId="1" xr:uid="{00000000-0005-0000-0000-000040000000}"/>
    <cellStyle name="Normal 2 2" xfId="62" xr:uid="{00000000-0005-0000-0000-000041000000}"/>
    <cellStyle name="Normal 2 2 2" xfId="63" xr:uid="{00000000-0005-0000-0000-000042000000}"/>
    <cellStyle name="Normal 2 2 3" xfId="72" xr:uid="{00000000-0005-0000-0000-000043000000}"/>
    <cellStyle name="Normal 2 3" xfId="64" xr:uid="{00000000-0005-0000-0000-000044000000}"/>
    <cellStyle name="Normal 2 3 2" xfId="65" xr:uid="{00000000-0005-0000-0000-000045000000}"/>
    <cellStyle name="Normal 2 4" xfId="71" xr:uid="{00000000-0005-0000-0000-000046000000}"/>
    <cellStyle name="Normal 2 5" xfId="44" xr:uid="{00000000-0005-0000-0000-000047000000}"/>
    <cellStyle name="Normal 20" xfId="87" xr:uid="{00000000-0005-0000-0000-000048000000}"/>
    <cellStyle name="Normal 21" xfId="88" xr:uid="{00000000-0005-0000-0000-000049000000}"/>
    <cellStyle name="Normal 22" xfId="89" xr:uid="{00000000-0005-0000-0000-00004A000000}"/>
    <cellStyle name="Normal 23" xfId="90" xr:uid="{00000000-0005-0000-0000-00004B000000}"/>
    <cellStyle name="Normal 24" xfId="91" xr:uid="{00000000-0005-0000-0000-00004C000000}"/>
    <cellStyle name="Normal 25" xfId="92" xr:uid="{00000000-0005-0000-0000-00004D000000}"/>
    <cellStyle name="Normal 26" xfId="93" xr:uid="{00000000-0005-0000-0000-00004E000000}"/>
    <cellStyle name="Normal 27" xfId="94" xr:uid="{00000000-0005-0000-0000-00004F000000}"/>
    <cellStyle name="Normal 28" xfId="95" xr:uid="{00000000-0005-0000-0000-000050000000}"/>
    <cellStyle name="Normal 29" xfId="96" xr:uid="{00000000-0005-0000-0000-000051000000}"/>
    <cellStyle name="Normal 3" xfId="43" xr:uid="{00000000-0005-0000-0000-000052000000}"/>
    <cellStyle name="Normal 30" xfId="97" xr:uid="{00000000-0005-0000-0000-000053000000}"/>
    <cellStyle name="Normal 31" xfId="98" xr:uid="{00000000-0005-0000-0000-000054000000}"/>
    <cellStyle name="Normal 32" xfId="99" xr:uid="{00000000-0005-0000-0000-000055000000}"/>
    <cellStyle name="Normal 33" xfId="100" xr:uid="{00000000-0005-0000-0000-000056000000}"/>
    <cellStyle name="Normal 34" xfId="101" xr:uid="{00000000-0005-0000-0000-000057000000}"/>
    <cellStyle name="Normal 35" xfId="102" xr:uid="{00000000-0005-0000-0000-000058000000}"/>
    <cellStyle name="Normal 36" xfId="103" xr:uid="{00000000-0005-0000-0000-000059000000}"/>
    <cellStyle name="Normal 37" xfId="104" xr:uid="{00000000-0005-0000-0000-00005A000000}"/>
    <cellStyle name="Normal 38" xfId="105" xr:uid="{00000000-0005-0000-0000-00005B000000}"/>
    <cellStyle name="Normal 39" xfId="106" xr:uid="{00000000-0005-0000-0000-00005C000000}"/>
    <cellStyle name="Normal 4" xfId="66" xr:uid="{00000000-0005-0000-0000-00005D000000}"/>
    <cellStyle name="Normal 40" xfId="107" xr:uid="{00000000-0005-0000-0000-00005E000000}"/>
    <cellStyle name="Normal 41" xfId="108" xr:uid="{00000000-0005-0000-0000-00005F000000}"/>
    <cellStyle name="Normal 42" xfId="109" xr:uid="{00000000-0005-0000-0000-000060000000}"/>
    <cellStyle name="Normal 43" xfId="110" xr:uid="{00000000-0005-0000-0000-000061000000}"/>
    <cellStyle name="Normal 44" xfId="111" xr:uid="{00000000-0005-0000-0000-000062000000}"/>
    <cellStyle name="Normal 45" xfId="112" xr:uid="{00000000-0005-0000-0000-000063000000}"/>
    <cellStyle name="Normal 46" xfId="113" xr:uid="{00000000-0005-0000-0000-000064000000}"/>
    <cellStyle name="Normal 47" xfId="114" xr:uid="{00000000-0005-0000-0000-000065000000}"/>
    <cellStyle name="Normal 48" xfId="115" xr:uid="{00000000-0005-0000-0000-000066000000}"/>
    <cellStyle name="Normal 49" xfId="116" xr:uid="{00000000-0005-0000-0000-000067000000}"/>
    <cellStyle name="Normal 5" xfId="67" xr:uid="{00000000-0005-0000-0000-000068000000}"/>
    <cellStyle name="Normal 50" xfId="117" xr:uid="{00000000-0005-0000-0000-000069000000}"/>
    <cellStyle name="Normal 51" xfId="118" xr:uid="{00000000-0005-0000-0000-00006A000000}"/>
    <cellStyle name="Normal 52" xfId="119" xr:uid="{00000000-0005-0000-0000-00006B000000}"/>
    <cellStyle name="Normal 53" xfId="120" xr:uid="{00000000-0005-0000-0000-00006C000000}"/>
    <cellStyle name="Normal 54" xfId="121" xr:uid="{00000000-0005-0000-0000-00006D000000}"/>
    <cellStyle name="Normal 55" xfId="122" xr:uid="{00000000-0005-0000-0000-00006E000000}"/>
    <cellStyle name="Normal 56" xfId="123" xr:uid="{00000000-0005-0000-0000-00006F000000}"/>
    <cellStyle name="Normal 57" xfId="124" xr:uid="{00000000-0005-0000-0000-000070000000}"/>
    <cellStyle name="Normal 58" xfId="125" xr:uid="{00000000-0005-0000-0000-000071000000}"/>
    <cellStyle name="Normal 59" xfId="126" xr:uid="{00000000-0005-0000-0000-000072000000}"/>
    <cellStyle name="Normal 6" xfId="73" xr:uid="{00000000-0005-0000-0000-000073000000}"/>
    <cellStyle name="Normal 60" xfId="127" xr:uid="{00000000-0005-0000-0000-000074000000}"/>
    <cellStyle name="Normal 61" xfId="128" xr:uid="{00000000-0005-0000-0000-000075000000}"/>
    <cellStyle name="Normal 62" xfId="129" xr:uid="{00000000-0005-0000-0000-000076000000}"/>
    <cellStyle name="Normal 63" xfId="130" xr:uid="{00000000-0005-0000-0000-000077000000}"/>
    <cellStyle name="Normal 64" xfId="131" xr:uid="{00000000-0005-0000-0000-000078000000}"/>
    <cellStyle name="Normal 65" xfId="132" xr:uid="{00000000-0005-0000-0000-000079000000}"/>
    <cellStyle name="Normal 66" xfId="133" xr:uid="{00000000-0005-0000-0000-00007A000000}"/>
    <cellStyle name="Normal 67" xfId="134" xr:uid="{00000000-0005-0000-0000-00007B000000}"/>
    <cellStyle name="Normal 68" xfId="135" xr:uid="{00000000-0005-0000-0000-00007C000000}"/>
    <cellStyle name="Normal 69" xfId="136" xr:uid="{00000000-0005-0000-0000-00007D000000}"/>
    <cellStyle name="Normal 7" xfId="74" xr:uid="{00000000-0005-0000-0000-00007E000000}"/>
    <cellStyle name="Normal 70" xfId="137" xr:uid="{00000000-0005-0000-0000-00007F000000}"/>
    <cellStyle name="Normal 71" xfId="138" xr:uid="{00000000-0005-0000-0000-000080000000}"/>
    <cellStyle name="Normal 72" xfId="139" xr:uid="{00000000-0005-0000-0000-000081000000}"/>
    <cellStyle name="Normal 73" xfId="140" xr:uid="{00000000-0005-0000-0000-000082000000}"/>
    <cellStyle name="Normal 74" xfId="141" xr:uid="{00000000-0005-0000-0000-000083000000}"/>
    <cellStyle name="Normal 75" xfId="142" xr:uid="{00000000-0005-0000-0000-000084000000}"/>
    <cellStyle name="Normal 76" xfId="143" xr:uid="{00000000-0005-0000-0000-000085000000}"/>
    <cellStyle name="Normal 77" xfId="144" xr:uid="{00000000-0005-0000-0000-000086000000}"/>
    <cellStyle name="Normal 78" xfId="145" xr:uid="{00000000-0005-0000-0000-000087000000}"/>
    <cellStyle name="Normal 79" xfId="146" xr:uid="{00000000-0005-0000-0000-000088000000}"/>
    <cellStyle name="Normal 8" xfId="75" xr:uid="{00000000-0005-0000-0000-000089000000}"/>
    <cellStyle name="Normal 80" xfId="147" xr:uid="{00000000-0005-0000-0000-00008A000000}"/>
    <cellStyle name="Normal 81" xfId="148" xr:uid="{00000000-0005-0000-0000-00008B000000}"/>
    <cellStyle name="Normal 9" xfId="76" xr:uid="{00000000-0005-0000-0000-00008C000000}"/>
    <cellStyle name="Normal_Example - ## Vendor Data Request" xfId="150" xr:uid="{00000000-0005-0000-0000-00008D000000}"/>
    <cellStyle name="Note" xfId="16" builtinId="10" customBuiltin="1"/>
    <cellStyle name="Note 2" xfId="45" xr:uid="{00000000-0005-0000-0000-00008F000000}"/>
    <cellStyle name="Output" xfId="11" builtinId="21" customBuiltin="1"/>
    <cellStyle name="Percent 2" xfId="69" xr:uid="{00000000-0005-0000-0000-000091000000}"/>
    <cellStyle name="Percent 3" xfId="68" xr:uid="{00000000-0005-0000-0000-000092000000}"/>
    <cellStyle name="Title" xfId="2" builtinId="15" customBuiltin="1"/>
    <cellStyle name="Total" xfId="18" builtinId="25" customBuiltin="1"/>
    <cellStyle name="Warning Text" xfId="15" builtinId="11" customBuiltin="1"/>
    <cellStyle name="標準_Finance index in GO2 Scorecard" xfId="70" xr:uid="{00000000-0005-0000-0000-000096000000}"/>
  </cellStyles>
  <dxfs count="0"/>
  <tableStyles count="0" defaultTableStyle="TableStyleMedium2" defaultPivotStyle="PivotStyleLight16"/>
  <colors>
    <mruColors>
      <color rgb="FF34AC04"/>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1</xdr:row>
      <xdr:rowOff>66676</xdr:rowOff>
    </xdr:from>
    <xdr:to>
      <xdr:col>1</xdr:col>
      <xdr:colOff>771525</xdr:colOff>
      <xdr:row>3</xdr:row>
      <xdr:rowOff>184945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57176"/>
          <a:ext cx="590550" cy="565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85724</xdr:colOff>
      <xdr:row>9</xdr:row>
      <xdr:rowOff>180971</xdr:rowOff>
    </xdr:from>
    <xdr:to>
      <xdr:col>7</xdr:col>
      <xdr:colOff>171449</xdr:colOff>
      <xdr:row>53</xdr:row>
      <xdr:rowOff>9524</xdr:rowOff>
    </xdr:to>
    <xdr:sp macro="" textlink="">
      <xdr:nvSpPr>
        <xdr:cNvPr id="5" name="Text Box 21">
          <a:extLst>
            <a:ext uri="{FF2B5EF4-FFF2-40B4-BE49-F238E27FC236}">
              <a16:creationId xmlns:a16="http://schemas.microsoft.com/office/drawing/2014/main" id="{00000000-0008-0000-0000-000005000000}"/>
            </a:ext>
          </a:extLst>
        </xdr:cNvPr>
        <xdr:cNvSpPr txBox="1">
          <a:spLocks noChangeArrowheads="1"/>
        </xdr:cNvSpPr>
      </xdr:nvSpPr>
      <xdr:spPr bwMode="auto">
        <a:xfrm>
          <a:off x="85724" y="1990721"/>
          <a:ext cx="7839075" cy="7791453"/>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endParaRPr lang="en-US" sz="1000" b="1" i="0" u="sng"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en-US" sz="1000" b="1" i="0" u="sng" strike="noStrike" baseline="0">
              <a:solidFill>
                <a:sysClr val="windowText" lastClr="000000"/>
              </a:solidFill>
              <a:latin typeface="Arial" panose="020B0604020202020204" pitchFamily="34" charset="0"/>
              <a:cs typeface="Arial" panose="020B0604020202020204" pitchFamily="34" charset="0"/>
            </a:rPr>
            <a:t>Purpose:</a:t>
          </a:r>
        </a:p>
        <a:p>
          <a:pPr algn="l" rtl="0">
            <a:defRPr sz="1000"/>
          </a:pPr>
          <a:endParaRPr lang="en-US" sz="1000" b="0" i="0" u="none" strike="noStrike" baseline="0">
            <a:solidFill>
              <a:sysClr val="windowText" lastClr="000000"/>
            </a:solidFill>
            <a:latin typeface="Arial" panose="020B0604020202020204" pitchFamily="34" charset="0"/>
            <a:cs typeface="Arial" panose="020B0604020202020204" pitchFamily="34" charset="0"/>
          </a:endParaRPr>
        </a:p>
        <a:p>
          <a:pPr marL="0" indent="0" algn="l" rtl="0">
            <a:defRPr sz="1000"/>
          </a:pPr>
          <a:r>
            <a:rPr lang="en-US" sz="1100" b="0" i="0" u="none" strike="noStrike" baseline="0">
              <a:solidFill>
                <a:sysClr val="windowText" lastClr="000000"/>
              </a:solidFill>
              <a:latin typeface="Arial" pitchFamily="34" charset="0"/>
              <a:ea typeface="+mn-ea"/>
              <a:cs typeface="Arial" pitchFamily="34" charset="0"/>
            </a:rPr>
            <a:t>The purpose of this ITB is to partner with a Contractor(s) for a 3 year contract (with 2 one-year renewal options) for shredding services across the State of Tennessee through a competitive procurement process. This document will serve as the medium for Respondents to submit their pricing for this commodity/service to the State and its Authorized Agencies.</a:t>
          </a:r>
        </a:p>
        <a:p>
          <a:pPr algn="l" rtl="0">
            <a:defRPr sz="1000"/>
          </a:pPr>
          <a:endParaRPr lang="en-US" sz="10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en-US" sz="1000" b="1" i="0" u="sng" strike="noStrike" baseline="0">
              <a:solidFill>
                <a:sysClr val="windowText" lastClr="000000"/>
              </a:solidFill>
              <a:latin typeface="Arial" pitchFamily="34" charset="0"/>
              <a:cs typeface="Arial" pitchFamily="34" charset="0"/>
            </a:rPr>
            <a:t>General Instructions:</a:t>
          </a:r>
        </a:p>
        <a:p>
          <a:pPr algn="l" rtl="0">
            <a:defRPr sz="1000"/>
          </a:pPr>
          <a:endParaRPr lang="en-US" sz="1000" b="1" i="0" u="sng" strike="noStrike" baseline="0">
            <a:solidFill>
              <a:sysClr val="windowText" lastClr="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ysClr val="windowText" lastClr="000000"/>
              </a:solidFill>
              <a:latin typeface="Arial" pitchFamily="34" charset="0"/>
              <a:ea typeface="+mn-ea"/>
              <a:cs typeface="Arial" pitchFamily="34" charset="0"/>
            </a:rPr>
            <a:t>Respondents will find 4 tabs on this document: </a:t>
          </a:r>
        </a:p>
        <a:p>
          <a:pPr algn="l" rtl="0">
            <a:defRPr sz="1000"/>
          </a:pPr>
          <a:endParaRPr lang="en-US" sz="1100" b="0" i="0" u="none" strike="noStrike" baseline="0">
            <a:solidFill>
              <a:sysClr val="windowText" lastClr="000000"/>
            </a:solidFill>
            <a:latin typeface="Arial" pitchFamily="34" charset="0"/>
            <a:ea typeface="+mn-ea"/>
            <a:cs typeface="Arial" pitchFamily="34" charset="0"/>
          </a:endParaRPr>
        </a:p>
        <a:p>
          <a:pPr rtl="0"/>
          <a:r>
            <a:rPr lang="en-US" sz="1100" b="0" i="1" u="none" strike="noStrike" baseline="0">
              <a:solidFill>
                <a:sysClr val="windowText" lastClr="000000"/>
              </a:solidFill>
              <a:latin typeface="Arial" pitchFamily="34" charset="0"/>
              <a:ea typeface="+mn-ea"/>
              <a:cs typeface="Arial" pitchFamily="34" charset="0"/>
            </a:rPr>
            <a:t>Tab 1 - Instructions</a:t>
          </a:r>
        </a:p>
        <a:p>
          <a:pPr rtl="0"/>
          <a:r>
            <a:rPr lang="en-US" sz="1100" b="0" i="1" u="none" strike="noStrike" baseline="0">
              <a:solidFill>
                <a:sysClr val="windowText" lastClr="000000"/>
              </a:solidFill>
              <a:latin typeface="Arial" pitchFamily="34" charset="0"/>
              <a:ea typeface="+mn-ea"/>
              <a:cs typeface="Arial" pitchFamily="34" charset="0"/>
            </a:rPr>
            <a:t>Tab 2 - Shredding Services  </a:t>
          </a:r>
        </a:p>
        <a:p>
          <a:pPr rtl="0"/>
          <a:r>
            <a:rPr lang="en-US" sz="1100" b="0" i="1" u="none" strike="noStrike" baseline="0">
              <a:solidFill>
                <a:sysClr val="windowText" lastClr="000000"/>
              </a:solidFill>
              <a:latin typeface="Arial" pitchFamily="34" charset="0"/>
              <a:ea typeface="+mn-ea"/>
              <a:cs typeface="Arial" pitchFamily="34" charset="0"/>
            </a:rPr>
            <a:t>Tab 3 - Purge Services</a:t>
          </a:r>
        </a:p>
        <a:p>
          <a:pPr rtl="0"/>
          <a:r>
            <a:rPr lang="en-US" sz="1100" b="0" i="1" u="none" strike="noStrike" baseline="0">
              <a:solidFill>
                <a:sysClr val="windowText" lastClr="000000"/>
              </a:solidFill>
              <a:latin typeface="Arial" pitchFamily="34" charset="0"/>
              <a:ea typeface="+mn-ea"/>
              <a:cs typeface="Arial" pitchFamily="34" charset="0"/>
            </a:rPr>
            <a:t>Tab 4 - TDOT Region Map</a:t>
          </a:r>
        </a:p>
        <a:p>
          <a:pPr algn="l" rtl="0">
            <a:defRPr sz="1000"/>
          </a:pPr>
          <a:endParaRPr lang="en-US" sz="1000" b="1" i="0" u="sng" strike="noStrike" baseline="0">
            <a:solidFill>
              <a:sysClr val="windowText" lastClr="000000"/>
            </a:solidFill>
            <a:latin typeface="Arial" pitchFamily="34" charset="0"/>
            <a:cs typeface="Arial" pitchFamily="34" charset="0"/>
          </a:endParaRPr>
        </a:p>
        <a:p>
          <a:pPr algn="l" rtl="0">
            <a:defRPr sz="1000"/>
          </a:pPr>
          <a:r>
            <a:rPr lang="en-US" sz="1100" b="0" i="0" u="none" strike="noStrike" baseline="0">
              <a:solidFill>
                <a:sysClr val="windowText" lastClr="000000"/>
              </a:solidFill>
              <a:latin typeface="Arial" pitchFamily="34" charset="0"/>
              <a:ea typeface="+mn-ea"/>
              <a:cs typeface="Arial" pitchFamily="34" charset="0"/>
            </a:rPr>
            <a:t>The State shall award a single contract by region for all line items to the lowest responsive and responsible Respondent whose bid meets the requirements and criteria set forth in the Invitation to Bid.</a:t>
          </a:r>
        </a:p>
        <a:p>
          <a:pPr algn="l" rtl="0">
            <a:defRPr sz="1000"/>
          </a:pPr>
          <a:r>
            <a:rPr lang="en-US" sz="1100" b="0" i="0" u="none" strike="noStrike" baseline="0">
              <a:solidFill>
                <a:sysClr val="windowText" lastClr="000000"/>
              </a:solidFill>
              <a:latin typeface="Arial" pitchFamily="34" charset="0"/>
              <a:ea typeface="+mn-ea"/>
              <a:cs typeface="Arial" pitchFamily="34" charset="0"/>
            </a:rPr>
            <a:t>   </a:t>
          </a:r>
        </a:p>
        <a:p>
          <a:pPr marL="0" lvl="0" indent="0" algn="l" rtl="0">
            <a:defRPr sz="1000"/>
          </a:pPr>
          <a:r>
            <a:rPr lang="en-US" sz="1100" b="0" i="0" u="none" strike="noStrike" baseline="0">
              <a:solidFill>
                <a:sysClr val="windowText" lastClr="000000"/>
              </a:solidFill>
              <a:latin typeface="Arial" pitchFamily="34" charset="0"/>
              <a:ea typeface="+mn-ea"/>
              <a:cs typeface="Arial" pitchFamily="34" charset="0"/>
            </a:rPr>
            <a:t>Respondents will enter their pricing information on tab 2. Bid prices shall be calculated as follows: For each line item, the Respondent’s Per Bin Per Trip price shall be multiplied by the Expected Annual Quantity to obtain the Extended Total. Each Extended Total per region shall be added together for a Region Extended Total.</a:t>
          </a:r>
        </a:p>
        <a:p>
          <a:pPr algn="l" rtl="0">
            <a:defRPr sz="1000"/>
          </a:pPr>
          <a:endParaRPr lang="en-US" sz="1000" b="1" i="0" u="sng" strike="noStrike" baseline="0">
            <a:solidFill>
              <a:sysClr val="windowText" lastClr="000000"/>
            </a:solidFill>
            <a:latin typeface="Arial" pitchFamily="34" charset="0"/>
            <a:cs typeface="Arial" pitchFamily="34" charset="0"/>
          </a:endParaRPr>
        </a:p>
        <a:p>
          <a:pPr algn="l" rtl="0">
            <a:defRPr sz="1000"/>
          </a:pPr>
          <a:r>
            <a:rPr lang="en-US" sz="1100" b="0" i="0" u="none" strike="noStrike" baseline="0">
              <a:solidFill>
                <a:sysClr val="windowText" lastClr="000000"/>
              </a:solidFill>
              <a:latin typeface="Arial" pitchFamily="34" charset="0"/>
              <a:ea typeface="+mn-ea"/>
              <a:cs typeface="Arial" pitchFamily="34" charset="0"/>
            </a:rPr>
            <a:t>Respondents will also enter pricing for Purge Services on Tab 3. This tab will not be evaluated but must be completed in order to be considered for award. </a:t>
          </a:r>
        </a:p>
        <a:p>
          <a:pPr algn="l" rtl="0">
            <a:defRPr sz="1000"/>
          </a:pPr>
          <a:endParaRPr lang="en-US" sz="1100" b="0" i="0" u="none" strike="noStrike" baseline="0">
            <a:solidFill>
              <a:sysClr val="windowText" lastClr="000000"/>
            </a:solidFill>
            <a:latin typeface="Arial" pitchFamily="34" charset="0"/>
            <a:ea typeface="+mn-ea"/>
            <a:cs typeface="Arial" pitchFamily="34" charset="0"/>
          </a:endParaRPr>
        </a:p>
        <a:p>
          <a:pPr algn="l" rtl="0">
            <a:defRPr sz="1000"/>
          </a:pPr>
          <a:r>
            <a:rPr lang="en-US" sz="1100" b="0" i="0" u="none" strike="noStrike" baseline="0">
              <a:solidFill>
                <a:sysClr val="windowText" lastClr="000000"/>
              </a:solidFill>
              <a:latin typeface="Arial" pitchFamily="34" charset="0"/>
              <a:ea typeface="+mn-ea"/>
              <a:cs typeface="Arial" pitchFamily="34" charset="0"/>
            </a:rPr>
            <a:t>Tabs are broken down by TDOT Regions. A comprehensive breakdown of these regions can be found on Tab 4 - TDOT Region Map in this Evaluation Model. Please note that the Military base in Catoosa, GA is included in Region 2 and the Military base in Fort Campbell, KY is included in Region 3. </a:t>
          </a:r>
        </a:p>
        <a:p>
          <a:pPr algn="l" rtl="0">
            <a:defRPr sz="1000"/>
          </a:pPr>
          <a:endParaRPr lang="en-US" sz="1100" b="0" i="0" u="none" strike="noStrike" baseline="0">
            <a:solidFill>
              <a:sysClr val="windowText" lastClr="000000"/>
            </a:solidFill>
            <a:latin typeface="Arial" pitchFamily="34" charset="0"/>
            <a:ea typeface="+mn-ea"/>
            <a:cs typeface="Arial" pitchFamily="34" charset="0"/>
          </a:endParaRPr>
        </a:p>
        <a:p>
          <a:pPr marL="0" indent="0" algn="l" rtl="0" eaLnBrk="1" fontAlgn="auto" latinLnBrk="0" hangingPunct="1">
            <a:defRPr sz="1000"/>
          </a:pPr>
          <a:r>
            <a:rPr lang="en-US" sz="1100" b="0" i="0" u="none" strike="noStrike" baseline="0">
              <a:solidFill>
                <a:sysClr val="windowText" lastClr="000000"/>
              </a:solidFill>
              <a:latin typeface="Arial" pitchFamily="34" charset="0"/>
              <a:ea typeface="+mn-ea"/>
              <a:cs typeface="Arial" pitchFamily="34" charset="0"/>
            </a:rPr>
            <a:t>Respondents may be awarded multiple regions, but are not required to bid on all regions. For any region bid, Respondents must bid on all line items within that region.</a:t>
          </a:r>
          <a:endParaRPr kumimoji="0" lang="en-US" sz="1100" b="0" i="0" u="none" strike="noStrike" kern="0" cap="none" spc="0" normalizeH="0" baseline="0" noProof="0">
            <a:ln>
              <a:noFill/>
            </a:ln>
            <a:solidFill>
              <a:srgbClr val="FF0000"/>
            </a:solidFill>
            <a:effectLst/>
            <a:uLnTx/>
            <a:uFillTx/>
            <a:latin typeface="Arial" pitchFamily="34" charset="0"/>
            <a:ea typeface="+mn-ea"/>
            <a:cs typeface="Arial" pitchFamily="34" charset="0"/>
          </a:endParaRPr>
        </a:p>
        <a:p>
          <a:pPr marL="0" indent="0" algn="l" rtl="0" eaLnBrk="1" fontAlgn="auto" latinLnBrk="0" hangingPunct="1">
            <a:defRPr sz="1000"/>
          </a:pPr>
          <a:endParaRPr lang="en-US" sz="1000" b="1" i="0" u="sng" strike="noStrike" baseline="0">
            <a:solidFill>
              <a:sysClr val="windowText" lastClr="000000"/>
            </a:solidFill>
            <a:latin typeface="Arial" pitchFamily="34" charset="0"/>
            <a:cs typeface="Arial" pitchFamily="34" charset="0"/>
          </a:endParaRPr>
        </a:p>
        <a:p>
          <a:pPr algn="l" rtl="0">
            <a:defRPr sz="1000"/>
          </a:pPr>
          <a:r>
            <a:rPr lang="en-US" sz="1000" b="1" i="0" u="sng" strike="noStrike" baseline="0">
              <a:solidFill>
                <a:sysClr val="windowText" lastClr="000000"/>
              </a:solidFill>
              <a:latin typeface="Arial" pitchFamily="34" charset="0"/>
              <a:cs typeface="Arial" pitchFamily="34" charset="0"/>
            </a:rPr>
            <a:t>Contact Information:</a:t>
          </a:r>
        </a:p>
        <a:p>
          <a:pPr algn="l" rtl="0">
            <a:defRPr sz="1000"/>
          </a:pPr>
          <a:endParaRPr lang="en-US" sz="1000" b="1" i="0" u="sng" strike="noStrike" baseline="0">
            <a:solidFill>
              <a:sysClr val="windowText" lastClr="000000"/>
            </a:solidFill>
            <a:latin typeface="Arial" pitchFamily="34" charset="0"/>
            <a:cs typeface="Arial" pitchFamily="34" charset="0"/>
          </a:endParaRPr>
        </a:p>
        <a:p>
          <a:pPr marL="0" indent="0" algn="l" rtl="0">
            <a:defRPr sz="1000"/>
          </a:pPr>
          <a:r>
            <a:rPr lang="en-US" sz="1100" b="0" i="0" u="none" strike="noStrike" baseline="0">
              <a:solidFill>
                <a:srgbClr val="000000"/>
              </a:solidFill>
              <a:latin typeface="Arial" pitchFamily="34" charset="0"/>
              <a:ea typeface="+mn-ea"/>
              <a:cs typeface="Arial" pitchFamily="34" charset="0"/>
            </a:rPr>
            <a:t>If you have any questions please contact the Solicitation Coordinator: </a:t>
          </a:r>
        </a:p>
        <a:p>
          <a:pPr rtl="0" fontAlgn="base"/>
          <a:endParaRPr lang="en-US" sz="1100" b="0" i="0" baseline="0">
            <a:latin typeface="Arial" panose="020B0604020202020204" pitchFamily="34" charset="0"/>
            <a:ea typeface="+mn-ea"/>
            <a:cs typeface="Arial" panose="020B0604020202020204" pitchFamily="34" charset="0"/>
          </a:endParaRPr>
        </a:p>
        <a:p>
          <a:r>
            <a:rPr lang="en-US" sz="1100" b="1">
              <a:latin typeface="Arial" panose="020B0604020202020204" pitchFamily="34" charset="0"/>
              <a:ea typeface="+mn-ea"/>
              <a:cs typeface="Arial" panose="020B0604020202020204" pitchFamily="34" charset="0"/>
            </a:rPr>
            <a:t>Lauryen Harris</a:t>
          </a:r>
        </a:p>
        <a:p>
          <a:r>
            <a:rPr lang="en-US" sz="1100" b="0" i="0">
              <a:latin typeface="Arial" panose="020B0604020202020204" pitchFamily="34" charset="0"/>
              <a:ea typeface="+mn-ea"/>
              <a:cs typeface="Arial" panose="020B0604020202020204" pitchFamily="34" charset="0"/>
            </a:rPr>
            <a:t>Department of General Services</a:t>
          </a:r>
          <a:br>
            <a:rPr lang="en-US" sz="1100" b="0" i="0">
              <a:latin typeface="Arial" panose="020B0604020202020204" pitchFamily="34" charset="0"/>
              <a:ea typeface="+mn-ea"/>
              <a:cs typeface="Arial" panose="020B0604020202020204" pitchFamily="34" charset="0"/>
            </a:rPr>
          </a:br>
          <a:r>
            <a:rPr lang="en-US" sz="1100" b="0" i="0">
              <a:latin typeface="Arial" panose="020B0604020202020204" pitchFamily="34" charset="0"/>
              <a:ea typeface="+mn-ea"/>
              <a:cs typeface="Arial" panose="020B0604020202020204" pitchFamily="34" charset="0"/>
            </a:rPr>
            <a:t>Central Procurement Office </a:t>
          </a:r>
          <a:endParaRPr lang="en-US" sz="1000">
            <a:latin typeface="Arial" panose="020B0604020202020204" pitchFamily="34" charset="0"/>
            <a:cs typeface="Arial" panose="020B0604020202020204" pitchFamily="34" charset="0"/>
          </a:endParaRPr>
        </a:p>
        <a:p>
          <a:r>
            <a:rPr lang="en-US" sz="1100" b="0">
              <a:latin typeface="Arial" panose="020B0604020202020204" pitchFamily="34" charset="0"/>
              <a:ea typeface="+mn-ea"/>
              <a:cs typeface="Arial" panose="020B0604020202020204" pitchFamily="34" charset="0"/>
            </a:rPr>
            <a:t>3rd Floor WRS, TN Tower</a:t>
          </a:r>
          <a:endParaRPr lang="en-US" sz="1000">
            <a:latin typeface="Arial" panose="020B0604020202020204" pitchFamily="34" charset="0"/>
            <a:cs typeface="Arial" panose="020B0604020202020204" pitchFamily="34" charset="0"/>
          </a:endParaRPr>
        </a:p>
        <a:p>
          <a:r>
            <a:rPr lang="en-US" sz="1100" b="0">
              <a:latin typeface="Arial" panose="020B0604020202020204" pitchFamily="34" charset="0"/>
              <a:ea typeface="+mn-ea"/>
              <a:cs typeface="Arial" panose="020B0604020202020204" pitchFamily="34" charset="0"/>
            </a:rPr>
            <a:t>312 Rosa L. Parks Avenue</a:t>
          </a:r>
          <a:endParaRPr lang="en-US" sz="1000">
            <a:latin typeface="Arial" panose="020B0604020202020204" pitchFamily="34" charset="0"/>
            <a:cs typeface="Arial" panose="020B0604020202020204" pitchFamily="34" charset="0"/>
          </a:endParaRPr>
        </a:p>
        <a:p>
          <a:r>
            <a:rPr lang="en-US" sz="1100" b="0">
              <a:latin typeface="Arial" panose="020B0604020202020204" pitchFamily="34" charset="0"/>
              <a:ea typeface="+mn-ea"/>
              <a:cs typeface="Arial" panose="020B0604020202020204" pitchFamily="34" charset="0"/>
            </a:rPr>
            <a:t>Nashville, TN 37243-1102</a:t>
          </a:r>
          <a:br>
            <a:rPr lang="en-US" sz="1100" b="1">
              <a:latin typeface="Arial" panose="020B0604020202020204" pitchFamily="34" charset="0"/>
              <a:ea typeface="+mn-ea"/>
              <a:cs typeface="Arial" panose="020B0604020202020204" pitchFamily="34" charset="0"/>
            </a:rPr>
          </a:br>
          <a:r>
            <a:rPr lang="en-US" sz="1100" b="0">
              <a:latin typeface="Arial" panose="020B0604020202020204" pitchFamily="34" charset="0"/>
              <a:ea typeface="+mn-ea"/>
              <a:cs typeface="Arial" panose="020B0604020202020204" pitchFamily="34" charset="0"/>
            </a:rPr>
            <a:t>615-361-4868</a:t>
          </a:r>
          <a:br>
            <a:rPr lang="en-US" sz="1100" b="0">
              <a:latin typeface="Arial" panose="020B0604020202020204" pitchFamily="34" charset="0"/>
              <a:ea typeface="+mn-ea"/>
              <a:cs typeface="Arial" panose="020B0604020202020204" pitchFamily="34" charset="0"/>
            </a:rPr>
          </a:br>
          <a:r>
            <a:rPr lang="en-US" sz="1100" b="0">
              <a:latin typeface="Arial" panose="020B0604020202020204" pitchFamily="34" charset="0"/>
              <a:ea typeface="+mn-ea"/>
              <a:cs typeface="Arial" panose="020B0604020202020204" pitchFamily="34" charset="0"/>
            </a:rPr>
            <a:t>Lauryen.Harris@tn.gov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371474</xdr:colOff>
      <xdr:row>4</xdr:row>
      <xdr:rowOff>123825</xdr:rowOff>
    </xdr:from>
    <xdr:to>
      <xdr:col>12</xdr:col>
      <xdr:colOff>322035</xdr:colOff>
      <xdr:row>19</xdr:row>
      <xdr:rowOff>180975</xdr:rowOff>
    </xdr:to>
    <xdr:pic>
      <xdr:nvPicPr>
        <xdr:cNvPr id="2" name="Picture 1" descr="https://www.tn.gov/assets/entities/tdot/images/countylis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6117" y="1130754"/>
          <a:ext cx="9747704"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9"/>
  <sheetViews>
    <sheetView showGridLines="0" tabSelected="1" zoomScale="90" zoomScaleNormal="90" workbookViewId="0">
      <selection activeCell="G6" sqref="G6"/>
    </sheetView>
  </sheetViews>
  <sheetFormatPr defaultRowHeight="14.25"/>
  <cols>
    <col min="1" max="1" width="3.28515625" style="35" customWidth="1"/>
    <col min="2" max="2" width="14.28515625" style="35" customWidth="1"/>
    <col min="3" max="3" width="29.5703125" style="35" customWidth="1"/>
    <col min="4" max="4" width="9.140625" style="35"/>
    <col min="5" max="5" width="14.140625" style="35" bestFit="1" customWidth="1"/>
    <col min="6" max="6" width="15.140625" style="35" customWidth="1"/>
    <col min="7" max="7" width="30.7109375" style="35" customWidth="1"/>
    <col min="8" max="16384" width="9.140625" style="35"/>
  </cols>
  <sheetData>
    <row r="1" spans="2:7" ht="15" thickBot="1"/>
    <row r="2" spans="2:7" ht="20.25">
      <c r="B2" s="1"/>
      <c r="C2" s="70" t="s">
        <v>48</v>
      </c>
      <c r="D2" s="71"/>
      <c r="E2" s="71"/>
      <c r="F2" s="71"/>
      <c r="G2" s="72"/>
    </row>
    <row r="3" spans="2:7" ht="15">
      <c r="B3" s="2"/>
      <c r="C3" s="73" t="s">
        <v>147</v>
      </c>
      <c r="D3" s="74"/>
      <c r="E3" s="74"/>
      <c r="F3" s="74"/>
      <c r="G3" s="75"/>
    </row>
    <row r="4" spans="2:7" ht="15.75" thickBot="1">
      <c r="B4" s="3"/>
      <c r="C4" s="76" t="s">
        <v>54</v>
      </c>
      <c r="D4" s="77"/>
      <c r="E4" s="77"/>
      <c r="F4" s="77"/>
      <c r="G4" s="78"/>
    </row>
    <row r="5" spans="2:7" ht="15" thickBot="1"/>
    <row r="6" spans="2:7" ht="16.5" thickBot="1">
      <c r="B6" s="4" t="s">
        <v>49</v>
      </c>
      <c r="C6" s="5"/>
      <c r="F6" s="6" t="s">
        <v>53</v>
      </c>
      <c r="G6" s="7"/>
    </row>
    <row r="7" spans="2:7" ht="15" thickBot="1">
      <c r="F7" s="6" t="s">
        <v>50</v>
      </c>
      <c r="G7" s="7"/>
    </row>
    <row r="8" spans="2:7" ht="15" thickBot="1">
      <c r="B8" s="8"/>
      <c r="C8" s="39"/>
      <c r="F8" s="6" t="s">
        <v>51</v>
      </c>
      <c r="G8" s="7"/>
    </row>
    <row r="9" spans="2:7" ht="15" thickBot="1">
      <c r="B9" s="8"/>
      <c r="C9" s="5"/>
      <c r="F9" s="6" t="s">
        <v>52</v>
      </c>
      <c r="G9" s="7"/>
    </row>
  </sheetData>
  <sheetProtection algorithmName="SHA-512" hashValue="CkkzfaS0apcER6wvwUoPfKqYjBTWaV/dMo9aVJjQdSmeV+Di96av+qTjTSY8WERrIakLrbK+WGwUy8dsfX5G3w==" saltValue="MIACcMswHMVwPWZRJPMV8w==" spinCount="100000" sheet="1" formatCells="0" formatColumns="0" formatRows="0"/>
  <mergeCells count="3">
    <mergeCell ref="C2:G2"/>
    <mergeCell ref="C3:G3"/>
    <mergeCell ref="C4:G4"/>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3BEF-5D2A-4528-927D-AA8E660734B2}">
  <dimension ref="A1:H42"/>
  <sheetViews>
    <sheetView zoomScale="85" zoomScaleNormal="85" workbookViewId="0">
      <selection sqref="A1:D1"/>
    </sheetView>
  </sheetViews>
  <sheetFormatPr defaultRowHeight="14.25"/>
  <cols>
    <col min="1" max="1" width="33" style="35" bestFit="1" customWidth="1"/>
    <col min="2" max="2" width="88.7109375" style="36" customWidth="1"/>
    <col min="3" max="3" width="8.28515625" style="35" bestFit="1" customWidth="1"/>
    <col min="4" max="4" width="34.28515625" style="35" customWidth="1"/>
    <col min="5" max="5" width="28.140625" style="35" bestFit="1" customWidth="1"/>
    <col min="6" max="6" width="32.42578125" style="35" bestFit="1" customWidth="1"/>
    <col min="7" max="7" width="26.5703125" style="35" customWidth="1"/>
    <col min="8" max="8" width="33.28515625" style="35" customWidth="1"/>
    <col min="9" max="16384" width="9.140625" style="35"/>
  </cols>
  <sheetData>
    <row r="1" spans="1:7" ht="15.75">
      <c r="A1" s="82" t="s">
        <v>137</v>
      </c>
      <c r="B1" s="82"/>
      <c r="C1" s="82"/>
      <c r="D1" s="82"/>
    </row>
    <row r="2" spans="1:7" s="36" customFormat="1" ht="19.5" customHeight="1">
      <c r="A2" s="83" t="s">
        <v>146</v>
      </c>
      <c r="B2" s="83"/>
      <c r="C2" s="83"/>
      <c r="D2" s="83"/>
    </row>
    <row r="3" spans="1:7" s="36" customFormat="1" ht="19.5" customHeight="1">
      <c r="A3" s="83"/>
      <c r="B3" s="83"/>
      <c r="C3" s="83"/>
      <c r="D3" s="83"/>
    </row>
    <row r="4" spans="1:7" s="36" customFormat="1" ht="19.5" customHeight="1">
      <c r="A4" s="83"/>
      <c r="B4" s="83"/>
      <c r="C4" s="83"/>
      <c r="D4" s="83"/>
    </row>
    <row r="5" spans="1:7" s="36" customFormat="1" ht="19.5" customHeight="1">
      <c r="A5" s="83"/>
      <c r="B5" s="83"/>
      <c r="C5" s="83"/>
      <c r="D5" s="83"/>
    </row>
    <row r="6" spans="1:7" s="36" customFormat="1" ht="19.5" customHeight="1">
      <c r="A6" s="83"/>
      <c r="B6" s="83"/>
      <c r="C6" s="83"/>
      <c r="D6" s="83"/>
    </row>
    <row r="7" spans="1:7" s="36" customFormat="1" ht="19.5" customHeight="1">
      <c r="A7" s="83"/>
      <c r="B7" s="83"/>
      <c r="C7" s="83"/>
      <c r="D7" s="83"/>
    </row>
    <row r="8" spans="1:7" s="36" customFormat="1" ht="19.5" customHeight="1">
      <c r="A8" s="83"/>
      <c r="B8" s="83"/>
      <c r="C8" s="83"/>
      <c r="D8" s="83"/>
    </row>
    <row r="9" spans="1:7">
      <c r="A9" s="37"/>
      <c r="B9" s="38"/>
      <c r="C9" s="37"/>
      <c r="D9" s="37"/>
    </row>
    <row r="10" spans="1:7" ht="15" thickBot="1"/>
    <row r="11" spans="1:7" ht="35.1" customHeight="1" thickBot="1">
      <c r="A11" s="46" t="s">
        <v>112</v>
      </c>
      <c r="B11" s="40" t="s">
        <v>40</v>
      </c>
      <c r="C11" s="40" t="s">
        <v>41</v>
      </c>
      <c r="D11" s="40" t="s">
        <v>120</v>
      </c>
      <c r="E11" s="40" t="s">
        <v>125</v>
      </c>
      <c r="F11" s="40" t="s">
        <v>133</v>
      </c>
      <c r="G11" s="40" t="s">
        <v>126</v>
      </c>
    </row>
    <row r="12" spans="1:7" ht="15.75" customHeight="1">
      <c r="A12" s="79" t="s">
        <v>121</v>
      </c>
      <c r="B12" s="59" t="s">
        <v>132</v>
      </c>
      <c r="C12" s="44" t="s">
        <v>47</v>
      </c>
      <c r="D12" s="62"/>
      <c r="E12" s="63">
        <v>0</v>
      </c>
      <c r="F12" s="53">
        <v>243</v>
      </c>
      <c r="G12" s="47">
        <f>E12*F12</f>
        <v>0</v>
      </c>
    </row>
    <row r="13" spans="1:7" ht="15.75" customHeight="1">
      <c r="A13" s="80"/>
      <c r="B13" s="56" t="s">
        <v>131</v>
      </c>
      <c r="C13" s="57" t="s">
        <v>47</v>
      </c>
      <c r="D13" s="64"/>
      <c r="E13" s="65">
        <v>0</v>
      </c>
      <c r="F13" s="54">
        <v>2221.3333333333335</v>
      </c>
      <c r="G13" s="58">
        <f>E13*F13</f>
        <v>0</v>
      </c>
    </row>
    <row r="14" spans="1:7" ht="15.75" customHeight="1">
      <c r="A14" s="80"/>
      <c r="B14" s="42" t="s">
        <v>113</v>
      </c>
      <c r="C14" s="41" t="s">
        <v>47</v>
      </c>
      <c r="D14" s="66"/>
      <c r="E14" s="65">
        <v>0</v>
      </c>
      <c r="F14" s="54">
        <v>59.666666666666664</v>
      </c>
      <c r="G14" s="48">
        <f>E14*F14</f>
        <v>0</v>
      </c>
    </row>
    <row r="15" spans="1:7" ht="15.75" customHeight="1">
      <c r="A15" s="80"/>
      <c r="B15" s="42" t="s">
        <v>114</v>
      </c>
      <c r="C15" s="41" t="s">
        <v>47</v>
      </c>
      <c r="D15" s="66"/>
      <c r="E15" s="65">
        <v>0</v>
      </c>
      <c r="F15" s="54">
        <v>603</v>
      </c>
      <c r="G15" s="48">
        <f t="shared" ref="G15:G18" si="0">E15*F15</f>
        <v>0</v>
      </c>
    </row>
    <row r="16" spans="1:7" ht="15.75" customHeight="1" thickBot="1">
      <c r="A16" s="80"/>
      <c r="B16" s="41" t="s">
        <v>115</v>
      </c>
      <c r="C16" s="41" t="s">
        <v>47</v>
      </c>
      <c r="D16" s="66"/>
      <c r="E16" s="65">
        <v>0</v>
      </c>
      <c r="F16" s="54">
        <v>2</v>
      </c>
      <c r="G16" s="48">
        <f t="shared" si="0"/>
        <v>0</v>
      </c>
    </row>
    <row r="17" spans="1:8" ht="15.75" customHeight="1">
      <c r="A17" s="80"/>
      <c r="B17" s="41" t="s">
        <v>116</v>
      </c>
      <c r="C17" s="41" t="s">
        <v>47</v>
      </c>
      <c r="D17" s="66"/>
      <c r="E17" s="65">
        <v>0</v>
      </c>
      <c r="F17" s="54">
        <v>14</v>
      </c>
      <c r="G17" s="48">
        <f t="shared" si="0"/>
        <v>0</v>
      </c>
      <c r="H17" s="51" t="s">
        <v>127</v>
      </c>
    </row>
    <row r="18" spans="1:8" ht="15.75" customHeight="1" thickBot="1">
      <c r="A18" s="81"/>
      <c r="B18" s="45" t="s">
        <v>117</v>
      </c>
      <c r="C18" s="45" t="s">
        <v>47</v>
      </c>
      <c r="D18" s="67"/>
      <c r="E18" s="68">
        <v>0</v>
      </c>
      <c r="F18" s="55">
        <v>15</v>
      </c>
      <c r="G18" s="49">
        <f t="shared" si="0"/>
        <v>0</v>
      </c>
      <c r="H18" s="50">
        <f>SUM(G12:G18)</f>
        <v>0</v>
      </c>
    </row>
    <row r="19" spans="1:8" ht="16.5" customHeight="1" thickBot="1"/>
    <row r="20" spans="1:8" ht="15.75" customHeight="1">
      <c r="A20" s="79" t="s">
        <v>122</v>
      </c>
      <c r="B20" s="59" t="s">
        <v>134</v>
      </c>
      <c r="C20" s="44" t="s">
        <v>47</v>
      </c>
      <c r="D20" s="62"/>
      <c r="E20" s="63">
        <v>0</v>
      </c>
      <c r="F20" s="53">
        <v>2276.2081972222227</v>
      </c>
      <c r="G20" s="47">
        <f>E20*F20</f>
        <v>0</v>
      </c>
    </row>
    <row r="21" spans="1:8" ht="15.75" customHeight="1">
      <c r="A21" s="80"/>
      <c r="B21" s="56" t="s">
        <v>131</v>
      </c>
      <c r="C21" s="57" t="s">
        <v>47</v>
      </c>
      <c r="D21" s="64"/>
      <c r="E21" s="65">
        <v>0</v>
      </c>
      <c r="F21" s="54">
        <v>9503</v>
      </c>
      <c r="G21" s="58">
        <f>E21*F21</f>
        <v>0</v>
      </c>
    </row>
    <row r="22" spans="1:8" ht="15.75" customHeight="1">
      <c r="A22" s="80"/>
      <c r="B22" s="42" t="s">
        <v>113</v>
      </c>
      <c r="C22" s="41" t="s">
        <v>47</v>
      </c>
      <c r="D22" s="66"/>
      <c r="E22" s="65">
        <v>0</v>
      </c>
      <c r="F22" s="54">
        <v>516.50006666666661</v>
      </c>
      <c r="G22" s="48">
        <f>E22*F22</f>
        <v>0</v>
      </c>
    </row>
    <row r="23" spans="1:8" ht="15.75" customHeight="1">
      <c r="A23" s="80"/>
      <c r="B23" s="42" t="s">
        <v>114</v>
      </c>
      <c r="C23" s="41" t="s">
        <v>47</v>
      </c>
      <c r="D23" s="66"/>
      <c r="E23" s="65">
        <v>0</v>
      </c>
      <c r="F23" s="54">
        <v>16902.5684</v>
      </c>
      <c r="G23" s="48">
        <f t="shared" ref="G23:G26" si="1">E23*F23</f>
        <v>0</v>
      </c>
    </row>
    <row r="24" spans="1:8" ht="15.75" customHeight="1" thickBot="1">
      <c r="A24" s="80"/>
      <c r="B24" s="41" t="s">
        <v>115</v>
      </c>
      <c r="C24" s="41" t="s">
        <v>47</v>
      </c>
      <c r="D24" s="66"/>
      <c r="E24" s="65">
        <v>0</v>
      </c>
      <c r="F24" s="54">
        <v>93.336666666666659</v>
      </c>
      <c r="G24" s="48">
        <f t="shared" si="1"/>
        <v>0</v>
      </c>
    </row>
    <row r="25" spans="1:8" ht="15.75" customHeight="1">
      <c r="A25" s="80"/>
      <c r="B25" s="41" t="s">
        <v>116</v>
      </c>
      <c r="C25" s="41" t="s">
        <v>47</v>
      </c>
      <c r="D25" s="66"/>
      <c r="E25" s="65">
        <v>0</v>
      </c>
      <c r="F25" s="54">
        <v>121.66666666666667</v>
      </c>
      <c r="G25" s="48">
        <f t="shared" si="1"/>
        <v>0</v>
      </c>
      <c r="H25" s="51" t="s">
        <v>128</v>
      </c>
    </row>
    <row r="26" spans="1:8" ht="15.75" customHeight="1" thickBot="1">
      <c r="A26" s="81"/>
      <c r="B26" s="45" t="s">
        <v>117</v>
      </c>
      <c r="C26" s="45" t="s">
        <v>47</v>
      </c>
      <c r="D26" s="67"/>
      <c r="E26" s="68">
        <v>0</v>
      </c>
      <c r="F26" s="55">
        <v>177.33333333333334</v>
      </c>
      <c r="G26" s="49">
        <f t="shared" si="1"/>
        <v>0</v>
      </c>
      <c r="H26" s="50">
        <f>SUM(G20:G26)</f>
        <v>0</v>
      </c>
    </row>
    <row r="27" spans="1:8" ht="15" thickBot="1"/>
    <row r="28" spans="1:8" ht="15.75" customHeight="1">
      <c r="A28" s="79" t="s">
        <v>123</v>
      </c>
      <c r="B28" s="59" t="s">
        <v>135</v>
      </c>
      <c r="C28" s="44" t="s">
        <v>47</v>
      </c>
      <c r="D28" s="62"/>
      <c r="E28" s="63">
        <v>0</v>
      </c>
      <c r="F28" s="53">
        <v>217.40791666666664</v>
      </c>
      <c r="G28" s="47">
        <f>E28*F28</f>
        <v>0</v>
      </c>
    </row>
    <row r="29" spans="1:8" ht="15.75" customHeight="1">
      <c r="A29" s="80"/>
      <c r="B29" s="56" t="s">
        <v>131</v>
      </c>
      <c r="C29" s="57" t="s">
        <v>47</v>
      </c>
      <c r="D29" s="64"/>
      <c r="E29" s="65">
        <v>0</v>
      </c>
      <c r="F29" s="54">
        <v>1143.895</v>
      </c>
      <c r="G29" s="58">
        <f>E29*F29</f>
        <v>0</v>
      </c>
    </row>
    <row r="30" spans="1:8" ht="15.75" customHeight="1">
      <c r="A30" s="80"/>
      <c r="B30" s="42" t="s">
        <v>113</v>
      </c>
      <c r="C30" s="41" t="s">
        <v>47</v>
      </c>
      <c r="D30" s="66"/>
      <c r="E30" s="65">
        <v>0</v>
      </c>
      <c r="F30" s="54">
        <v>81</v>
      </c>
      <c r="G30" s="48">
        <f>E30*F30</f>
        <v>0</v>
      </c>
    </row>
    <row r="31" spans="1:8" ht="15.75" customHeight="1">
      <c r="A31" s="80"/>
      <c r="B31" s="42" t="s">
        <v>114</v>
      </c>
      <c r="C31" s="41" t="s">
        <v>47</v>
      </c>
      <c r="D31" s="66"/>
      <c r="E31" s="65">
        <v>0</v>
      </c>
      <c r="F31" s="54">
        <v>357.66666666666669</v>
      </c>
      <c r="G31" s="48">
        <f t="shared" ref="G31:G34" si="2">E31*F31</f>
        <v>0</v>
      </c>
    </row>
    <row r="32" spans="1:8" ht="15.75" customHeight="1" thickBot="1">
      <c r="A32" s="80"/>
      <c r="B32" s="41" t="s">
        <v>115</v>
      </c>
      <c r="C32" s="41" t="s">
        <v>47</v>
      </c>
      <c r="D32" s="66"/>
      <c r="E32" s="65">
        <v>0</v>
      </c>
      <c r="F32" s="54">
        <v>922</v>
      </c>
      <c r="G32" s="48">
        <f t="shared" si="2"/>
        <v>0</v>
      </c>
    </row>
    <row r="33" spans="1:8" ht="15.75" customHeight="1">
      <c r="A33" s="80"/>
      <c r="B33" s="41" t="s">
        <v>116</v>
      </c>
      <c r="C33" s="41" t="s">
        <v>47</v>
      </c>
      <c r="D33" s="66"/>
      <c r="E33" s="65">
        <v>0</v>
      </c>
      <c r="F33" s="54">
        <v>15.666666666666666</v>
      </c>
      <c r="G33" s="48">
        <f t="shared" si="2"/>
        <v>0</v>
      </c>
      <c r="H33" s="51" t="s">
        <v>129</v>
      </c>
    </row>
    <row r="34" spans="1:8" ht="15.75" customHeight="1" thickBot="1">
      <c r="A34" s="81"/>
      <c r="B34" s="45" t="s">
        <v>117</v>
      </c>
      <c r="C34" s="45" t="s">
        <v>47</v>
      </c>
      <c r="D34" s="67"/>
      <c r="E34" s="68">
        <v>0</v>
      </c>
      <c r="F34" s="55">
        <v>88.666666666666671</v>
      </c>
      <c r="G34" s="49">
        <f t="shared" si="2"/>
        <v>0</v>
      </c>
      <c r="H34" s="50">
        <f>SUM(G28:G34)</f>
        <v>0</v>
      </c>
    </row>
    <row r="35" spans="1:8" ht="15" thickBot="1"/>
    <row r="36" spans="1:8" ht="15.75" customHeight="1">
      <c r="A36" s="79" t="s">
        <v>124</v>
      </c>
      <c r="B36" s="59" t="s">
        <v>136</v>
      </c>
      <c r="C36" s="44" t="s">
        <v>47</v>
      </c>
      <c r="D36" s="62"/>
      <c r="E36" s="63">
        <v>0</v>
      </c>
      <c r="F36" s="53">
        <v>160.10420833333333</v>
      </c>
      <c r="G36" s="47">
        <f>E36*F36</f>
        <v>0</v>
      </c>
    </row>
    <row r="37" spans="1:8" ht="15.75" customHeight="1">
      <c r="A37" s="80"/>
      <c r="B37" s="56" t="s">
        <v>131</v>
      </c>
      <c r="C37" s="57" t="s">
        <v>47</v>
      </c>
      <c r="D37" s="64"/>
      <c r="E37" s="65">
        <v>0</v>
      </c>
      <c r="F37" s="54">
        <v>1292.9418666666668</v>
      </c>
      <c r="G37" s="58">
        <f>E37*F37</f>
        <v>0</v>
      </c>
    </row>
    <row r="38" spans="1:8" ht="15.75" customHeight="1">
      <c r="A38" s="80"/>
      <c r="B38" s="42" t="s">
        <v>113</v>
      </c>
      <c r="C38" s="41" t="s">
        <v>47</v>
      </c>
      <c r="D38" s="66"/>
      <c r="E38" s="65">
        <v>0</v>
      </c>
      <c r="F38" s="54">
        <v>5</v>
      </c>
      <c r="G38" s="48">
        <f>E38*F38</f>
        <v>0</v>
      </c>
    </row>
    <row r="39" spans="1:8" ht="15.75" customHeight="1">
      <c r="A39" s="80"/>
      <c r="B39" s="42" t="s">
        <v>114</v>
      </c>
      <c r="C39" s="41" t="s">
        <v>47</v>
      </c>
      <c r="D39" s="66"/>
      <c r="E39" s="65">
        <v>0</v>
      </c>
      <c r="F39" s="54">
        <v>471.66666666666669</v>
      </c>
      <c r="G39" s="48">
        <f t="shared" ref="G39:G42" si="3">E39*F39</f>
        <v>0</v>
      </c>
    </row>
    <row r="40" spans="1:8" ht="15.75" customHeight="1" thickBot="1">
      <c r="A40" s="80"/>
      <c r="B40" s="41" t="s">
        <v>115</v>
      </c>
      <c r="C40" s="41" t="s">
        <v>47</v>
      </c>
      <c r="D40" s="66"/>
      <c r="E40" s="65">
        <v>0</v>
      </c>
      <c r="F40" s="54">
        <v>6.666666666666667</v>
      </c>
      <c r="G40" s="48">
        <f t="shared" si="3"/>
        <v>0</v>
      </c>
    </row>
    <row r="41" spans="1:8" ht="15.75" customHeight="1">
      <c r="A41" s="80"/>
      <c r="B41" s="41" t="s">
        <v>116</v>
      </c>
      <c r="C41" s="41" t="s">
        <v>47</v>
      </c>
      <c r="D41" s="66"/>
      <c r="E41" s="65">
        <v>0</v>
      </c>
      <c r="F41" s="54">
        <v>80.333333333333329</v>
      </c>
      <c r="G41" s="48">
        <f t="shared" si="3"/>
        <v>0</v>
      </c>
      <c r="H41" s="51" t="s">
        <v>130</v>
      </c>
    </row>
    <row r="42" spans="1:8" ht="15.75" customHeight="1" thickBot="1">
      <c r="A42" s="81"/>
      <c r="B42" s="45" t="s">
        <v>117</v>
      </c>
      <c r="C42" s="45" t="s">
        <v>47</v>
      </c>
      <c r="D42" s="67"/>
      <c r="E42" s="68">
        <v>0</v>
      </c>
      <c r="F42" s="55">
        <v>64.641966666666676</v>
      </c>
      <c r="G42" s="49">
        <f t="shared" si="3"/>
        <v>0</v>
      </c>
      <c r="H42" s="50">
        <f>SUM(G36:G42)</f>
        <v>0</v>
      </c>
    </row>
  </sheetData>
  <sheetProtection algorithmName="SHA-512" hashValue="NcshZdTgqp0OJuhZkhLLordnPeKKSbPAhu8XIKQhUJh4MpR6iMA28h14qay2mTRrLhUiM+Dir/f5QVscr24pIg==" saltValue="RZUgD6BOyIJGPR4i/Odj4Q==" spinCount="100000" sheet="1" objects="1" scenarios="1"/>
  <mergeCells count="6">
    <mergeCell ref="A12:A18"/>
    <mergeCell ref="A20:A26"/>
    <mergeCell ref="A28:A34"/>
    <mergeCell ref="A36:A42"/>
    <mergeCell ref="A1:D1"/>
    <mergeCell ref="A2:D8"/>
  </mergeCells>
  <phoneticPr fontId="3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E341D-83DE-4527-ADFF-D4CEE096DBE3}">
  <dimension ref="A1:G45"/>
  <sheetViews>
    <sheetView zoomScale="85" zoomScaleNormal="85" workbookViewId="0">
      <selection activeCell="A2" sqref="A2:D8"/>
    </sheetView>
  </sheetViews>
  <sheetFormatPr defaultRowHeight="14.25"/>
  <cols>
    <col min="1" max="1" width="33" style="35" bestFit="1" customWidth="1"/>
    <col min="2" max="2" width="88.7109375" style="36" customWidth="1"/>
    <col min="3" max="3" width="8.28515625" style="35" bestFit="1" customWidth="1"/>
    <col min="4" max="4" width="34.28515625" style="35" customWidth="1"/>
    <col min="5" max="5" width="28.140625" style="35" bestFit="1" customWidth="1"/>
    <col min="6" max="6" width="32.42578125" style="35" bestFit="1" customWidth="1"/>
    <col min="7" max="7" width="26.5703125" style="35" customWidth="1"/>
    <col min="8" max="8" width="33.28515625" style="35" customWidth="1"/>
    <col min="9" max="16384" width="9.140625" style="35"/>
  </cols>
  <sheetData>
    <row r="1" spans="1:6" ht="15.75">
      <c r="A1" s="82" t="s">
        <v>144</v>
      </c>
      <c r="B1" s="82"/>
      <c r="C1" s="82"/>
      <c r="D1" s="82"/>
    </row>
    <row r="2" spans="1:6" s="36" customFormat="1" ht="19.5" customHeight="1">
      <c r="A2" s="83" t="s">
        <v>145</v>
      </c>
      <c r="B2" s="83"/>
      <c r="C2" s="83"/>
      <c r="D2" s="83"/>
    </row>
    <row r="3" spans="1:6" s="36" customFormat="1" ht="19.5" customHeight="1">
      <c r="A3" s="83"/>
      <c r="B3" s="83"/>
      <c r="C3" s="83"/>
      <c r="D3" s="83"/>
    </row>
    <row r="4" spans="1:6" s="36" customFormat="1" ht="19.5" customHeight="1">
      <c r="A4" s="83"/>
      <c r="B4" s="83"/>
      <c r="C4" s="83"/>
      <c r="D4" s="83"/>
    </row>
    <row r="5" spans="1:6" s="36" customFormat="1" ht="19.5" customHeight="1">
      <c r="A5" s="83"/>
      <c r="B5" s="83"/>
      <c r="C5" s="83"/>
      <c r="D5" s="83"/>
    </row>
    <row r="6" spans="1:6" s="36" customFormat="1" ht="19.5" customHeight="1">
      <c r="A6" s="83"/>
      <c r="B6" s="83"/>
      <c r="C6" s="83"/>
      <c r="D6" s="83"/>
    </row>
    <row r="7" spans="1:6" s="36" customFormat="1" ht="19.5" customHeight="1">
      <c r="A7" s="83"/>
      <c r="B7" s="83"/>
      <c r="C7" s="83"/>
      <c r="D7" s="83"/>
    </row>
    <row r="8" spans="1:6" s="36" customFormat="1" ht="19.5" customHeight="1">
      <c r="A8" s="83"/>
      <c r="B8" s="83"/>
      <c r="C8" s="83"/>
      <c r="D8" s="83"/>
    </row>
    <row r="9" spans="1:6" ht="15" thickBot="1">
      <c r="A9" s="37"/>
      <c r="B9" s="38"/>
      <c r="C9" s="37"/>
      <c r="D9" s="37"/>
    </row>
    <row r="10" spans="1:6" ht="35.1" customHeight="1" thickBot="1">
      <c r="A10" s="46" t="s">
        <v>112</v>
      </c>
      <c r="B10" s="40" t="s">
        <v>40</v>
      </c>
      <c r="C10" s="40" t="s">
        <v>41</v>
      </c>
      <c r="D10" s="40" t="s">
        <v>120</v>
      </c>
      <c r="E10" s="40" t="s">
        <v>125</v>
      </c>
      <c r="F10" s="40" t="s">
        <v>133</v>
      </c>
    </row>
    <row r="11" spans="1:6" ht="15.75" customHeight="1">
      <c r="A11" s="79" t="s">
        <v>121</v>
      </c>
      <c r="B11" s="43" t="s">
        <v>138</v>
      </c>
      <c r="C11" s="44" t="s">
        <v>47</v>
      </c>
      <c r="D11" s="69"/>
      <c r="E11" s="63">
        <v>0</v>
      </c>
      <c r="F11" s="53">
        <v>1</v>
      </c>
    </row>
    <row r="12" spans="1:6" ht="15.75" customHeight="1">
      <c r="A12" s="80"/>
      <c r="B12" s="42" t="s">
        <v>139</v>
      </c>
      <c r="C12" s="41" t="s">
        <v>47</v>
      </c>
      <c r="D12" s="66"/>
      <c r="E12" s="65">
        <v>0</v>
      </c>
      <c r="F12" s="54">
        <v>63</v>
      </c>
    </row>
    <row r="13" spans="1:6" ht="15.75" customHeight="1">
      <c r="A13" s="80"/>
      <c r="B13" s="42" t="s">
        <v>140</v>
      </c>
      <c r="C13" s="41" t="s">
        <v>47</v>
      </c>
      <c r="D13" s="66"/>
      <c r="E13" s="65">
        <v>0</v>
      </c>
      <c r="F13" s="54">
        <v>80</v>
      </c>
    </row>
    <row r="14" spans="1:6" ht="15.75" customHeight="1">
      <c r="A14" s="80"/>
      <c r="B14" s="42" t="s">
        <v>118</v>
      </c>
      <c r="C14" s="41" t="s">
        <v>47</v>
      </c>
      <c r="D14" s="60"/>
      <c r="E14" s="65">
        <v>0</v>
      </c>
      <c r="F14" s="54">
        <v>640.66666666666663</v>
      </c>
    </row>
    <row r="15" spans="1:6" ht="15.75" customHeight="1">
      <c r="A15" s="80"/>
      <c r="B15" s="42" t="s">
        <v>141</v>
      </c>
      <c r="C15" s="41" t="s">
        <v>47</v>
      </c>
      <c r="D15" s="66"/>
      <c r="E15" s="65">
        <v>0</v>
      </c>
      <c r="F15" s="54">
        <v>1</v>
      </c>
    </row>
    <row r="16" spans="1:6" ht="15.75" customHeight="1">
      <c r="A16" s="80"/>
      <c r="B16" s="41" t="s">
        <v>142</v>
      </c>
      <c r="C16" s="41" t="s">
        <v>47</v>
      </c>
      <c r="D16" s="66"/>
      <c r="E16" s="65">
        <v>0</v>
      </c>
      <c r="F16" s="54">
        <v>1</v>
      </c>
    </row>
    <row r="17" spans="1:7" ht="15.75" customHeight="1">
      <c r="A17" s="80"/>
      <c r="B17" s="41" t="s">
        <v>143</v>
      </c>
      <c r="C17" s="41" t="s">
        <v>47</v>
      </c>
      <c r="D17" s="66"/>
      <c r="E17" s="65">
        <v>0</v>
      </c>
      <c r="F17" s="54">
        <v>4.666666666666667</v>
      </c>
      <c r="G17"/>
    </row>
    <row r="18" spans="1:7" ht="15.75" customHeight="1" thickBot="1">
      <c r="A18" s="81"/>
      <c r="B18" s="45" t="s">
        <v>119</v>
      </c>
      <c r="C18" s="45" t="s">
        <v>47</v>
      </c>
      <c r="D18" s="61"/>
      <c r="E18" s="68">
        <v>0</v>
      </c>
      <c r="F18" s="55">
        <v>105.33333333333333</v>
      </c>
    </row>
    <row r="19" spans="1:7" customFormat="1" ht="15.75" customHeight="1" thickBot="1">
      <c r="D19" s="52"/>
      <c r="F19" s="52"/>
    </row>
    <row r="20" spans="1:7" ht="15.75" customHeight="1">
      <c r="A20" s="79" t="s">
        <v>122</v>
      </c>
      <c r="B20" s="43" t="s">
        <v>138</v>
      </c>
      <c r="C20" s="44" t="s">
        <v>47</v>
      </c>
      <c r="D20" s="69"/>
      <c r="E20" s="63">
        <v>0</v>
      </c>
      <c r="F20" s="53">
        <v>1</v>
      </c>
    </row>
    <row r="21" spans="1:7" ht="15.75" customHeight="1">
      <c r="A21" s="80"/>
      <c r="B21" s="42" t="s">
        <v>139</v>
      </c>
      <c r="C21" s="41" t="s">
        <v>47</v>
      </c>
      <c r="D21" s="66"/>
      <c r="E21" s="65">
        <v>0</v>
      </c>
      <c r="F21" s="54">
        <v>15.333333333333334</v>
      </c>
    </row>
    <row r="22" spans="1:7" ht="15.75" customHeight="1">
      <c r="A22" s="80"/>
      <c r="B22" s="42" t="s">
        <v>140</v>
      </c>
      <c r="C22" s="41" t="s">
        <v>47</v>
      </c>
      <c r="D22" s="66"/>
      <c r="E22" s="65">
        <v>0</v>
      </c>
      <c r="F22" s="54">
        <v>223.66666666666666</v>
      </c>
    </row>
    <row r="23" spans="1:7" ht="15.75" customHeight="1">
      <c r="A23" s="80"/>
      <c r="B23" s="42" t="s">
        <v>118</v>
      </c>
      <c r="C23" s="41" t="s">
        <v>47</v>
      </c>
      <c r="D23" s="60"/>
      <c r="E23" s="65">
        <v>0</v>
      </c>
      <c r="F23" s="54">
        <v>1504.6666666666667</v>
      </c>
    </row>
    <row r="24" spans="1:7" ht="15.75" customHeight="1">
      <c r="A24" s="80"/>
      <c r="B24" s="42" t="s">
        <v>141</v>
      </c>
      <c r="C24" s="41" t="s">
        <v>47</v>
      </c>
      <c r="D24" s="66"/>
      <c r="E24" s="65">
        <v>0</v>
      </c>
      <c r="F24" s="54">
        <v>49.333333333333336</v>
      </c>
    </row>
    <row r="25" spans="1:7" ht="15.75" customHeight="1">
      <c r="A25" s="80"/>
      <c r="B25" s="41" t="s">
        <v>142</v>
      </c>
      <c r="C25" s="41" t="s">
        <v>47</v>
      </c>
      <c r="D25" s="66"/>
      <c r="E25" s="65">
        <v>0</v>
      </c>
      <c r="F25" s="54">
        <v>1</v>
      </c>
    </row>
    <row r="26" spans="1:7" ht="15.75" customHeight="1">
      <c r="A26" s="80"/>
      <c r="B26" s="41" t="s">
        <v>143</v>
      </c>
      <c r="C26" s="41" t="s">
        <v>47</v>
      </c>
      <c r="D26" s="66"/>
      <c r="E26" s="65">
        <v>0</v>
      </c>
      <c r="F26" s="54">
        <v>41</v>
      </c>
    </row>
    <row r="27" spans="1:7" ht="15.75" customHeight="1" thickBot="1">
      <c r="A27" s="81"/>
      <c r="B27" s="45" t="s">
        <v>119</v>
      </c>
      <c r="C27" s="45" t="s">
        <v>47</v>
      </c>
      <c r="D27" s="61"/>
      <c r="E27" s="68">
        <v>0</v>
      </c>
      <c r="F27" s="55">
        <v>513</v>
      </c>
    </row>
    <row r="28" spans="1:7" ht="15" thickBot="1"/>
    <row r="29" spans="1:7" ht="15.75" customHeight="1">
      <c r="A29" s="79" t="s">
        <v>123</v>
      </c>
      <c r="B29" s="43" t="s">
        <v>138</v>
      </c>
      <c r="C29" s="44" t="s">
        <v>47</v>
      </c>
      <c r="D29" s="69"/>
      <c r="E29" s="63">
        <v>0</v>
      </c>
      <c r="F29" s="53">
        <v>1</v>
      </c>
    </row>
    <row r="30" spans="1:7" ht="15.75" customHeight="1">
      <c r="A30" s="80"/>
      <c r="B30" s="42" t="s">
        <v>139</v>
      </c>
      <c r="C30" s="41" t="s">
        <v>47</v>
      </c>
      <c r="D30" s="66"/>
      <c r="E30" s="65">
        <v>0</v>
      </c>
      <c r="F30" s="54">
        <v>0.66666666666666663</v>
      </c>
    </row>
    <row r="31" spans="1:7" ht="15.75" customHeight="1">
      <c r="A31" s="80"/>
      <c r="B31" s="42" t="s">
        <v>140</v>
      </c>
      <c r="C31" s="41" t="s">
        <v>47</v>
      </c>
      <c r="D31" s="66"/>
      <c r="E31" s="65">
        <v>0</v>
      </c>
      <c r="F31" s="54">
        <v>8</v>
      </c>
    </row>
    <row r="32" spans="1:7" ht="15.75" customHeight="1">
      <c r="A32" s="80"/>
      <c r="B32" s="42" t="s">
        <v>118</v>
      </c>
      <c r="C32" s="41" t="s">
        <v>47</v>
      </c>
      <c r="D32" s="60"/>
      <c r="E32" s="65">
        <v>0</v>
      </c>
      <c r="F32" s="54">
        <v>349</v>
      </c>
    </row>
    <row r="33" spans="1:6" ht="15.75" customHeight="1">
      <c r="A33" s="80"/>
      <c r="B33" s="42" t="s">
        <v>141</v>
      </c>
      <c r="C33" s="41" t="s">
        <v>47</v>
      </c>
      <c r="D33" s="66"/>
      <c r="E33" s="65">
        <v>0</v>
      </c>
      <c r="F33" s="54">
        <v>1</v>
      </c>
    </row>
    <row r="34" spans="1:6" ht="15.75" customHeight="1">
      <c r="A34" s="80"/>
      <c r="B34" s="41" t="s">
        <v>142</v>
      </c>
      <c r="C34" s="41" t="s">
        <v>47</v>
      </c>
      <c r="D34" s="66"/>
      <c r="E34" s="65">
        <v>0</v>
      </c>
      <c r="F34" s="54">
        <v>1</v>
      </c>
    </row>
    <row r="35" spans="1:6" ht="15.75" customHeight="1">
      <c r="A35" s="80"/>
      <c r="B35" s="41" t="s">
        <v>143</v>
      </c>
      <c r="C35" s="41" t="s">
        <v>47</v>
      </c>
      <c r="D35" s="66"/>
      <c r="E35" s="65">
        <v>0</v>
      </c>
      <c r="F35" s="54">
        <v>8</v>
      </c>
    </row>
    <row r="36" spans="1:6" ht="15.75" customHeight="1" thickBot="1">
      <c r="A36" s="81"/>
      <c r="B36" s="45" t="s">
        <v>119</v>
      </c>
      <c r="C36" s="45" t="s">
        <v>47</v>
      </c>
      <c r="D36" s="61"/>
      <c r="E36" s="68">
        <v>0</v>
      </c>
      <c r="F36" s="55">
        <v>220.33333333333334</v>
      </c>
    </row>
    <row r="37" spans="1:6" ht="15" thickBot="1"/>
    <row r="38" spans="1:6" ht="15.75" customHeight="1">
      <c r="A38" s="79" t="s">
        <v>124</v>
      </c>
      <c r="B38" s="43" t="s">
        <v>138</v>
      </c>
      <c r="C38" s="44" t="s">
        <v>47</v>
      </c>
      <c r="D38" s="69"/>
      <c r="E38" s="63">
        <v>0</v>
      </c>
      <c r="F38" s="53">
        <v>1</v>
      </c>
    </row>
    <row r="39" spans="1:6" ht="15.75" customHeight="1">
      <c r="A39" s="80"/>
      <c r="B39" s="42" t="s">
        <v>139</v>
      </c>
      <c r="C39" s="41" t="s">
        <v>47</v>
      </c>
      <c r="D39" s="66"/>
      <c r="E39" s="65">
        <v>0</v>
      </c>
      <c r="F39" s="54">
        <v>1</v>
      </c>
    </row>
    <row r="40" spans="1:6" ht="15.75" customHeight="1">
      <c r="A40" s="80"/>
      <c r="B40" s="42" t="s">
        <v>140</v>
      </c>
      <c r="C40" s="41" t="s">
        <v>47</v>
      </c>
      <c r="D40" s="66"/>
      <c r="E40" s="65">
        <v>0</v>
      </c>
      <c r="F40" s="54">
        <v>36.666666666666664</v>
      </c>
    </row>
    <row r="41" spans="1:6" ht="15.75" customHeight="1">
      <c r="A41" s="80"/>
      <c r="B41" s="42" t="s">
        <v>118</v>
      </c>
      <c r="C41" s="41" t="s">
        <v>47</v>
      </c>
      <c r="D41" s="60"/>
      <c r="E41" s="65">
        <v>0</v>
      </c>
      <c r="F41" s="54">
        <v>227.33333333333334</v>
      </c>
    </row>
    <row r="42" spans="1:6" ht="15.75" customHeight="1">
      <c r="A42" s="80"/>
      <c r="B42" s="42" t="s">
        <v>141</v>
      </c>
      <c r="C42" s="41" t="s">
        <v>47</v>
      </c>
      <c r="D42" s="66"/>
      <c r="E42" s="65">
        <v>0</v>
      </c>
      <c r="F42" s="54">
        <v>1</v>
      </c>
    </row>
    <row r="43" spans="1:6" ht="15.75" customHeight="1">
      <c r="A43" s="80"/>
      <c r="B43" s="41" t="s">
        <v>142</v>
      </c>
      <c r="C43" s="41" t="s">
        <v>47</v>
      </c>
      <c r="D43" s="66"/>
      <c r="E43" s="65">
        <v>0</v>
      </c>
      <c r="F43" s="54">
        <v>1</v>
      </c>
    </row>
    <row r="44" spans="1:6" ht="15.75" customHeight="1">
      <c r="A44" s="80"/>
      <c r="B44" s="41" t="s">
        <v>143</v>
      </c>
      <c r="C44" s="41" t="s">
        <v>47</v>
      </c>
      <c r="D44" s="66"/>
      <c r="E44" s="65">
        <v>0</v>
      </c>
      <c r="F44" s="54">
        <v>10</v>
      </c>
    </row>
    <row r="45" spans="1:6" ht="15.75" customHeight="1" thickBot="1">
      <c r="A45" s="81"/>
      <c r="B45" s="45" t="s">
        <v>119</v>
      </c>
      <c r="C45" s="45" t="s">
        <v>47</v>
      </c>
      <c r="D45" s="61"/>
      <c r="E45" s="68">
        <v>0</v>
      </c>
      <c r="F45" s="55">
        <v>14.666666666666666</v>
      </c>
    </row>
  </sheetData>
  <sheetProtection algorithmName="SHA-512" hashValue="jbL/c/r/Rcxh4cOSDedt93FBCQINyk35a3PnsluAWTsz6MLKhkaX2ce8zKSEHvACrE80/i4j7lFCyi3NLMbZAg==" saltValue="+YgmWYr8rYu7Tug2eR5rsQ==" spinCount="100000" sheet="1" objects="1" scenarios="1"/>
  <mergeCells count="6">
    <mergeCell ref="A20:A27"/>
    <mergeCell ref="A29:A36"/>
    <mergeCell ref="A38:A45"/>
    <mergeCell ref="A1:D1"/>
    <mergeCell ref="A2:D8"/>
    <mergeCell ref="A11:A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53"/>
  <sheetViews>
    <sheetView showGridLines="0" zoomScale="80" zoomScaleNormal="80" workbookViewId="0">
      <selection activeCell="F3" sqref="F3:I3"/>
    </sheetView>
  </sheetViews>
  <sheetFormatPr defaultRowHeight="15"/>
  <cols>
    <col min="3" max="3" width="18.5703125" customWidth="1"/>
    <col min="4" max="4" width="18.140625" customWidth="1"/>
    <col min="5" max="5" width="18.42578125" customWidth="1"/>
    <col min="6" max="6" width="20.7109375" bestFit="1" customWidth="1"/>
    <col min="7" max="7" width="18.28515625" bestFit="1" customWidth="1"/>
    <col min="8" max="8" width="16" customWidth="1"/>
  </cols>
  <sheetData>
    <row r="3" spans="2:17" ht="34.5" customHeight="1">
      <c r="B3" s="9"/>
      <c r="C3" s="9"/>
      <c r="D3" s="9"/>
      <c r="E3" s="9"/>
      <c r="F3" s="84" t="s">
        <v>55</v>
      </c>
      <c r="G3" s="84"/>
      <c r="H3" s="84"/>
      <c r="I3" s="84"/>
      <c r="J3" s="9"/>
      <c r="K3" s="9"/>
      <c r="L3" s="9"/>
      <c r="M3" s="9"/>
      <c r="N3" s="9"/>
      <c r="O3" s="9"/>
      <c r="P3" s="9"/>
      <c r="Q3" s="9"/>
    </row>
    <row r="4" spans="2:17" ht="15" customHeight="1">
      <c r="B4" s="9"/>
      <c r="C4" s="9"/>
      <c r="D4" s="9"/>
      <c r="E4" s="9"/>
      <c r="F4" s="9"/>
      <c r="G4" s="9"/>
      <c r="H4" s="9"/>
      <c r="I4" s="9"/>
      <c r="J4" s="9"/>
      <c r="K4" s="9"/>
      <c r="L4" s="9"/>
      <c r="M4" s="9"/>
      <c r="N4" s="9"/>
      <c r="O4" s="9"/>
      <c r="P4" s="9"/>
      <c r="Q4" s="9"/>
    </row>
    <row r="20" spans="3:19" ht="15.75" thickBot="1"/>
    <row r="21" spans="3:19" ht="55.5" customHeight="1" thickBot="1">
      <c r="E21" s="10" t="s">
        <v>56</v>
      </c>
      <c r="F21" s="11" t="s">
        <v>57</v>
      </c>
      <c r="G21" s="11" t="s">
        <v>58</v>
      </c>
      <c r="H21" s="12" t="s">
        <v>59</v>
      </c>
    </row>
    <row r="22" spans="3:19">
      <c r="E22" s="13" t="s">
        <v>60</v>
      </c>
      <c r="F22" s="14" t="s">
        <v>61</v>
      </c>
      <c r="G22" s="15" t="s">
        <v>9</v>
      </c>
      <c r="H22" s="16" t="s">
        <v>62</v>
      </c>
    </row>
    <row r="23" spans="3:19">
      <c r="C23" s="17"/>
      <c r="D23" s="17"/>
      <c r="E23" s="18" t="s">
        <v>63</v>
      </c>
      <c r="F23" s="19" t="s">
        <v>64</v>
      </c>
      <c r="G23" s="19" t="s">
        <v>65</v>
      </c>
      <c r="H23" s="20" t="s">
        <v>66</v>
      </c>
    </row>
    <row r="24" spans="3:19">
      <c r="C24" s="21"/>
      <c r="D24" s="21"/>
      <c r="E24" s="18" t="s">
        <v>0</v>
      </c>
      <c r="F24" s="19" t="s">
        <v>24</v>
      </c>
      <c r="G24" s="19" t="s">
        <v>8</v>
      </c>
      <c r="H24" s="20" t="s">
        <v>67</v>
      </c>
    </row>
    <row r="25" spans="3:19">
      <c r="C25" s="21"/>
      <c r="D25" s="21"/>
      <c r="E25" s="18" t="s">
        <v>68</v>
      </c>
      <c r="F25" s="22" t="s">
        <v>25</v>
      </c>
      <c r="G25" s="19" t="s">
        <v>10</v>
      </c>
      <c r="H25" s="23" t="s">
        <v>38</v>
      </c>
    </row>
    <row r="26" spans="3:19">
      <c r="C26" s="21"/>
      <c r="D26" s="21"/>
      <c r="E26" s="18" t="s">
        <v>69</v>
      </c>
      <c r="F26" s="19" t="s">
        <v>70</v>
      </c>
      <c r="G26" s="19" t="s">
        <v>12</v>
      </c>
      <c r="H26" s="20" t="s">
        <v>71</v>
      </c>
      <c r="P26" s="17"/>
      <c r="Q26" s="17"/>
      <c r="R26" s="17"/>
      <c r="S26" s="17"/>
    </row>
    <row r="27" spans="3:19">
      <c r="C27" s="21"/>
      <c r="D27" s="24"/>
      <c r="E27" s="18" t="s">
        <v>3</v>
      </c>
      <c r="F27" s="19" t="s">
        <v>72</v>
      </c>
      <c r="G27" s="19" t="s">
        <v>30</v>
      </c>
      <c r="H27" s="20" t="s">
        <v>73</v>
      </c>
      <c r="P27" s="21"/>
      <c r="Q27" s="21"/>
      <c r="R27" s="24"/>
      <c r="S27" s="21"/>
    </row>
    <row r="28" spans="3:19">
      <c r="C28" s="21"/>
      <c r="D28" s="21"/>
      <c r="E28" s="18" t="s">
        <v>20</v>
      </c>
      <c r="F28" s="19" t="s">
        <v>45</v>
      </c>
      <c r="G28" s="19" t="s">
        <v>74</v>
      </c>
      <c r="H28" s="23" t="s">
        <v>14</v>
      </c>
      <c r="P28" s="21"/>
      <c r="Q28" s="21"/>
      <c r="R28" s="21"/>
      <c r="S28" s="21"/>
    </row>
    <row r="29" spans="3:19">
      <c r="C29" s="21"/>
      <c r="D29" s="21"/>
      <c r="E29" s="18" t="s">
        <v>18</v>
      </c>
      <c r="F29" s="19" t="s">
        <v>75</v>
      </c>
      <c r="G29" s="19" t="s">
        <v>76</v>
      </c>
      <c r="H29" s="20" t="s">
        <v>39</v>
      </c>
      <c r="P29" s="21"/>
      <c r="Q29" s="21"/>
      <c r="R29" s="21"/>
      <c r="S29" s="21"/>
    </row>
    <row r="30" spans="3:19">
      <c r="C30" s="21"/>
      <c r="D30" s="21"/>
      <c r="E30" s="18" t="s">
        <v>77</v>
      </c>
      <c r="F30" s="19" t="s">
        <v>78</v>
      </c>
      <c r="G30" s="19" t="s">
        <v>79</v>
      </c>
      <c r="H30" s="20" t="s">
        <v>80</v>
      </c>
      <c r="P30" s="21"/>
      <c r="Q30" s="24"/>
      <c r="R30" s="21"/>
      <c r="S30" s="24"/>
    </row>
    <row r="31" spans="3:19">
      <c r="C31" s="21"/>
      <c r="D31" s="21"/>
      <c r="E31" s="25" t="s">
        <v>81</v>
      </c>
      <c r="F31" s="19" t="s">
        <v>82</v>
      </c>
      <c r="G31" s="19" t="s">
        <v>83</v>
      </c>
      <c r="H31" s="20" t="s">
        <v>84</v>
      </c>
      <c r="P31" s="21"/>
      <c r="Q31" s="21"/>
      <c r="R31" s="21"/>
      <c r="S31" s="21"/>
    </row>
    <row r="32" spans="3:19">
      <c r="C32" s="21"/>
      <c r="D32" s="21"/>
      <c r="E32" s="18" t="s">
        <v>4</v>
      </c>
      <c r="F32" s="19" t="s">
        <v>85</v>
      </c>
      <c r="G32" s="19" t="s">
        <v>86</v>
      </c>
      <c r="H32" s="20" t="s">
        <v>87</v>
      </c>
      <c r="P32" s="21"/>
      <c r="Q32" s="21"/>
      <c r="R32" s="21"/>
      <c r="S32" s="21"/>
    </row>
    <row r="33" spans="3:19">
      <c r="C33" s="24"/>
      <c r="D33" s="21"/>
      <c r="E33" s="18" t="s">
        <v>88</v>
      </c>
      <c r="F33" s="22" t="s">
        <v>26</v>
      </c>
      <c r="G33" s="22" t="s">
        <v>31</v>
      </c>
      <c r="H33" s="20" t="s">
        <v>89</v>
      </c>
      <c r="P33" s="21"/>
      <c r="Q33" s="21"/>
      <c r="R33" s="21"/>
      <c r="S33" s="24"/>
    </row>
    <row r="34" spans="3:19">
      <c r="C34" s="21"/>
      <c r="D34" s="21"/>
      <c r="E34" s="18" t="s">
        <v>21</v>
      </c>
      <c r="F34" s="19" t="s">
        <v>90</v>
      </c>
      <c r="G34" s="19" t="s">
        <v>91</v>
      </c>
      <c r="H34" s="20" t="s">
        <v>92</v>
      </c>
      <c r="P34" s="21"/>
      <c r="Q34" s="21"/>
      <c r="R34" s="21"/>
      <c r="S34" s="21"/>
    </row>
    <row r="35" spans="3:19">
      <c r="C35" s="21"/>
      <c r="D35" s="24"/>
      <c r="E35" s="18" t="s">
        <v>93</v>
      </c>
      <c r="F35" s="19" t="s">
        <v>27</v>
      </c>
      <c r="G35" s="19" t="s">
        <v>94</v>
      </c>
      <c r="H35" s="20" t="s">
        <v>95</v>
      </c>
      <c r="P35" s="21"/>
      <c r="Q35" s="21"/>
      <c r="R35" s="21"/>
      <c r="S35" s="21"/>
    </row>
    <row r="36" spans="3:19">
      <c r="C36" s="21"/>
      <c r="D36" s="21"/>
      <c r="E36" s="18" t="s">
        <v>96</v>
      </c>
      <c r="F36" s="19" t="s">
        <v>7</v>
      </c>
      <c r="G36" s="19" t="s">
        <v>11</v>
      </c>
      <c r="H36" s="20" t="s">
        <v>97</v>
      </c>
      <c r="P36" s="24"/>
      <c r="Q36" s="21"/>
      <c r="R36" s="21"/>
      <c r="S36" s="21"/>
    </row>
    <row r="37" spans="3:19">
      <c r="C37" s="21"/>
      <c r="D37" s="21"/>
      <c r="E37" s="18" t="s">
        <v>1</v>
      </c>
      <c r="F37" s="19" t="s">
        <v>5</v>
      </c>
      <c r="G37" s="22" t="s">
        <v>32</v>
      </c>
      <c r="H37" s="20" t="s">
        <v>17</v>
      </c>
      <c r="P37" s="21"/>
      <c r="Q37" s="21"/>
      <c r="R37" s="21"/>
      <c r="S37" s="21"/>
    </row>
    <row r="38" spans="3:19">
      <c r="C38" s="21"/>
      <c r="D38" s="21"/>
      <c r="E38" s="18" t="s">
        <v>2</v>
      </c>
      <c r="F38" s="19" t="s">
        <v>98</v>
      </c>
      <c r="G38" s="19" t="s">
        <v>33</v>
      </c>
      <c r="H38" s="20" t="s">
        <v>15</v>
      </c>
      <c r="P38" s="21"/>
      <c r="Q38" s="24"/>
      <c r="R38" s="24"/>
      <c r="S38" s="21"/>
    </row>
    <row r="39" spans="3:19">
      <c r="C39" s="21"/>
      <c r="D39" s="21"/>
      <c r="E39" s="18" t="s">
        <v>22</v>
      </c>
      <c r="F39" s="19" t="s">
        <v>46</v>
      </c>
      <c r="G39" s="22" t="s">
        <v>34</v>
      </c>
      <c r="H39" s="20" t="s">
        <v>43</v>
      </c>
      <c r="P39" s="21"/>
      <c r="Q39" s="21"/>
      <c r="R39" s="21"/>
      <c r="S39" s="21"/>
    </row>
    <row r="40" spans="3:19">
      <c r="C40" s="21"/>
      <c r="D40" s="21"/>
      <c r="E40" s="18" t="s">
        <v>99</v>
      </c>
      <c r="F40" s="19" t="s">
        <v>6</v>
      </c>
      <c r="G40" s="19" t="s">
        <v>100</v>
      </c>
      <c r="H40" s="20" t="s">
        <v>44</v>
      </c>
      <c r="P40" s="21"/>
      <c r="Q40" s="21"/>
      <c r="R40" s="21"/>
      <c r="S40" s="21"/>
    </row>
    <row r="41" spans="3:19">
      <c r="C41" s="21"/>
      <c r="D41" s="21"/>
      <c r="E41" s="18" t="s">
        <v>23</v>
      </c>
      <c r="F41" s="19" t="s">
        <v>101</v>
      </c>
      <c r="G41" s="19" t="s">
        <v>102</v>
      </c>
      <c r="H41" s="23" t="s">
        <v>103</v>
      </c>
      <c r="P41" s="21"/>
      <c r="Q41" s="21"/>
      <c r="R41" s="21"/>
      <c r="S41" s="21"/>
    </row>
    <row r="42" spans="3:19">
      <c r="C42" s="21"/>
      <c r="D42" s="21"/>
      <c r="E42" s="18" t="s">
        <v>42</v>
      </c>
      <c r="F42" s="19" t="s">
        <v>104</v>
      </c>
      <c r="G42" s="19" t="s">
        <v>35</v>
      </c>
      <c r="H42" s="20" t="s">
        <v>16</v>
      </c>
      <c r="P42" s="21"/>
      <c r="Q42" s="21"/>
      <c r="R42" s="24"/>
      <c r="S42" s="21"/>
    </row>
    <row r="43" spans="3:19">
      <c r="C43" s="21"/>
      <c r="D43" s="21"/>
      <c r="E43" s="18" t="s">
        <v>105</v>
      </c>
      <c r="F43" s="19" t="s">
        <v>28</v>
      </c>
      <c r="G43" s="19" t="s">
        <v>13</v>
      </c>
      <c r="H43" s="26"/>
      <c r="P43" s="21"/>
      <c r="Q43" s="21"/>
      <c r="R43" s="21"/>
      <c r="S43" s="21"/>
    </row>
    <row r="44" spans="3:19">
      <c r="C44" s="21"/>
      <c r="D44" s="21"/>
      <c r="E44" s="18" t="s">
        <v>106</v>
      </c>
      <c r="F44" s="19" t="s">
        <v>107</v>
      </c>
      <c r="G44" s="19" t="s">
        <v>36</v>
      </c>
      <c r="H44" s="26"/>
      <c r="P44" s="21"/>
      <c r="Q44" s="21"/>
      <c r="R44" s="24"/>
      <c r="S44" s="21"/>
    </row>
    <row r="45" spans="3:19">
      <c r="C45" s="21"/>
      <c r="D45" s="21"/>
      <c r="E45" s="18" t="s">
        <v>19</v>
      </c>
      <c r="F45" s="19" t="s">
        <v>29</v>
      </c>
      <c r="G45" s="19" t="s">
        <v>108</v>
      </c>
      <c r="H45" s="26"/>
      <c r="P45" s="21"/>
      <c r="Q45" s="21"/>
      <c r="R45" s="21"/>
      <c r="S45" s="21"/>
    </row>
    <row r="46" spans="3:19">
      <c r="C46" s="21"/>
      <c r="D46" s="21"/>
      <c r="E46" s="27"/>
      <c r="F46" s="28" t="s">
        <v>109</v>
      </c>
      <c r="G46" s="22" t="s">
        <v>37</v>
      </c>
      <c r="H46" s="26"/>
      <c r="P46" s="21"/>
      <c r="Q46" s="21"/>
      <c r="R46" s="21"/>
      <c r="S46" s="24"/>
    </row>
    <row r="47" spans="3:19">
      <c r="C47" s="21"/>
      <c r="D47" s="21"/>
      <c r="E47" s="27"/>
      <c r="F47" s="29"/>
      <c r="G47" s="19" t="s">
        <v>110</v>
      </c>
      <c r="H47" s="26"/>
      <c r="P47" s="21"/>
      <c r="Q47" s="21"/>
      <c r="R47" s="21"/>
      <c r="S47" s="21"/>
    </row>
    <row r="48" spans="3:19" ht="15.75" thickBot="1">
      <c r="C48" s="30"/>
      <c r="D48" s="30"/>
      <c r="E48" s="31"/>
      <c r="F48" s="32"/>
      <c r="G48" s="33" t="s">
        <v>111</v>
      </c>
      <c r="H48" s="34"/>
      <c r="P48" s="21"/>
      <c r="Q48" s="21"/>
      <c r="R48" s="21"/>
      <c r="S48" s="30"/>
    </row>
    <row r="49" spans="3:19">
      <c r="C49" s="30"/>
      <c r="D49" s="30"/>
      <c r="E49" s="21"/>
      <c r="F49" s="30"/>
      <c r="P49" s="21"/>
      <c r="Q49" s="21"/>
      <c r="R49" s="21"/>
      <c r="S49" s="30"/>
    </row>
    <row r="50" spans="3:19">
      <c r="C50" s="30"/>
      <c r="D50" s="30"/>
      <c r="E50" s="30"/>
      <c r="F50" s="30"/>
      <c r="P50" s="21"/>
      <c r="Q50" s="21"/>
      <c r="R50" s="21"/>
      <c r="S50" s="30"/>
    </row>
    <row r="51" spans="3:19">
      <c r="P51" s="30"/>
      <c r="Q51" s="30"/>
      <c r="R51" s="24"/>
      <c r="S51" s="30"/>
    </row>
    <row r="52" spans="3:19">
      <c r="P52" s="30"/>
      <c r="Q52" s="30"/>
      <c r="R52" s="21"/>
      <c r="S52" s="30"/>
    </row>
    <row r="53" spans="3:19">
      <c r="P53" s="30"/>
      <c r="Q53" s="30"/>
      <c r="R53" s="30"/>
      <c r="S53" s="30"/>
    </row>
  </sheetData>
  <sheetProtection algorithmName="SHA-512" hashValue="I23DAADv8VmboA2ev8e/cH4wAjPtpxHagJ716ZcbJF0ZcGQRLZMZhwfDm57S0oEMWeA72WK3N2c9UiBbh/ZzSA==" saltValue="bzGMsojUU0/mmJFmrI3XyA==" spinCount="100000" sheet="1" formatCells="0" formatColumns="0"/>
  <mergeCells count="1">
    <mergeCell ref="F3:I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 1 - Instructions</vt:lpstr>
      <vt:lpstr>Tab 2 - Shredding Services</vt:lpstr>
      <vt:lpstr>Tab 3 - Purge Services</vt:lpstr>
      <vt:lpstr>Tab 4 - TDOT Region Map</vt:lpstr>
    </vt:vector>
  </TitlesOfParts>
  <Company>State of Tennessee: Department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 Green</dc:creator>
  <cp:lastModifiedBy>Celeste Goodman</cp:lastModifiedBy>
  <dcterms:created xsi:type="dcterms:W3CDTF">2017-02-16T15:36:08Z</dcterms:created>
  <dcterms:modified xsi:type="dcterms:W3CDTF">2025-09-17T18:28:32Z</dcterms:modified>
</cp:coreProperties>
</file>