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g34081\Desktop\IPP\IPP FY21\2021 WO53 Science  Technical Consults\2021 EPA Urban BMPs\"/>
    </mc:Choice>
  </mc:AlternateContent>
  <xr:revisionPtr revIDLastSave="0" documentId="8_{EF892FF2-F365-46A4-8269-9C2660BD69DA}" xr6:coauthVersionLast="46" xr6:coauthVersionMax="46" xr10:uidLastSave="{00000000-0000-0000-0000-000000000000}"/>
  <bookViews>
    <workbookView xWindow="-120" yWindow="-120" windowWidth="20730" windowHeight="11160" activeTab="3" xr2:uid="{F6CA734C-F74B-4D34-AB63-4063AE5EA4D8}"/>
  </bookViews>
  <sheets>
    <sheet name="Read Me" sheetId="4" r:id="rId1"/>
    <sheet name="Resources" sheetId="1" r:id="rId2"/>
    <sheet name="State-Municipal Guidance" sheetId="2" r:id="rId3"/>
    <sheet name="Publications" sheetId="3" r:id="rId4"/>
  </sheets>
  <definedNames>
    <definedName name="_xlnm._FilterDatabase" localSheetId="3" hidden="1">Publications!$A$3:$HG$306</definedName>
    <definedName name="_xlnm._FilterDatabase" localSheetId="1" hidden="1">Resources!$A$1:$M$121</definedName>
    <definedName name="_xlnm._FilterDatabase" localSheetId="2" hidden="1">'State-Municipal Guidance'!$A$2:$U$158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9" i="2" l="1"/>
  <c r="B123" i="2"/>
  <c r="B131" i="2"/>
  <c r="B132" i="2"/>
  <c r="B125" i="2"/>
  <c r="B126" i="2"/>
  <c r="B127" i="2"/>
  <c r="B128" i="2"/>
  <c r="B129" i="2"/>
  <c r="B130" i="2"/>
  <c r="B112" i="2"/>
  <c r="B113" i="2"/>
  <c r="B114" i="2"/>
  <c r="B115" i="2"/>
  <c r="B116" i="2"/>
  <c r="B117" i="2"/>
  <c r="B118" i="2"/>
  <c r="B119" i="2"/>
  <c r="B120" i="2"/>
  <c r="B121" i="2"/>
  <c r="B122" i="2"/>
  <c r="B124" i="2"/>
  <c r="B111" i="2"/>
  <c r="B110" i="2"/>
  <c r="B109" i="2"/>
  <c r="B100" i="2"/>
  <c r="B101" i="2"/>
  <c r="B102" i="2"/>
  <c r="B103" i="2"/>
  <c r="B104" i="2"/>
  <c r="B105" i="2"/>
  <c r="B106" i="2"/>
  <c r="B107" i="2"/>
  <c r="B108" i="2"/>
  <c r="B98" i="2"/>
  <c r="B97" i="2"/>
  <c r="B96" i="2"/>
  <c r="B88" i="2" l="1"/>
  <c r="B86" i="2"/>
  <c r="B87" i="2"/>
  <c r="B89" i="2"/>
  <c r="B90" i="2"/>
  <c r="B91" i="2"/>
  <c r="B92" i="2"/>
  <c r="B93" i="2"/>
  <c r="B94" i="2"/>
  <c r="B95" i="2" l="1"/>
  <c r="B85" i="2"/>
  <c r="B76" i="2"/>
  <c r="B77" i="2"/>
  <c r="B78" i="2"/>
  <c r="B79" i="2"/>
  <c r="B80" i="2"/>
  <c r="B81" i="2"/>
  <c r="B82" i="2"/>
  <c r="B83" i="2"/>
  <c r="B84" i="2"/>
  <c r="B75" i="2"/>
  <c r="B70" i="2"/>
  <c r="B71" i="2"/>
  <c r="B72" i="2"/>
  <c r="B73" i="2"/>
  <c r="B74" i="2"/>
  <c r="B69" i="2"/>
  <c r="B44" i="2" l="1"/>
  <c r="B45" i="2"/>
  <c r="B46" i="2"/>
  <c r="B47" i="2"/>
  <c r="B48" i="2"/>
  <c r="B49" i="2"/>
  <c r="B50" i="2"/>
  <c r="B51" i="2"/>
  <c r="B52" i="2"/>
  <c r="B53" i="2"/>
  <c r="B54" i="2"/>
  <c r="B55" i="2"/>
  <c r="B56" i="2"/>
  <c r="B57" i="2"/>
  <c r="B58" i="2"/>
  <c r="B59" i="2"/>
  <c r="B60" i="2"/>
  <c r="B61" i="2"/>
  <c r="B62" i="2"/>
  <c r="B63" i="2"/>
  <c r="B64" i="2"/>
  <c r="B65" i="2"/>
  <c r="B66" i="2"/>
  <c r="B67" i="2"/>
  <c r="B68" i="2"/>
  <c r="B43" i="2"/>
  <c r="B39" i="2"/>
  <c r="B40" i="2"/>
  <c r="B41" i="2"/>
  <c r="B42" i="2"/>
  <c r="B35" i="2"/>
  <c r="B36" i="2"/>
  <c r="B37" i="2"/>
  <c r="B38" i="2"/>
  <c r="B27" i="2"/>
  <c r="B28" i="2"/>
  <c r="B29" i="2"/>
  <c r="B30" i="2"/>
  <c r="B31" i="2"/>
  <c r="B32" i="2"/>
  <c r="B33" i="2"/>
  <c r="B34" i="2"/>
  <c r="B26" i="2"/>
  <c r="B25" i="2" l="1"/>
  <c r="B17" i="2"/>
  <c r="B18" i="2"/>
  <c r="B19" i="2"/>
  <c r="B20" i="2"/>
  <c r="B21" i="2"/>
  <c r="B22" i="2"/>
  <c r="B23" i="2"/>
  <c r="B24" i="2"/>
  <c r="B16" i="2" l="1"/>
  <c r="B15" i="2"/>
  <c r="B14" i="2"/>
  <c r="B4" i="2"/>
  <c r="B5" i="2"/>
  <c r="B6" i="2"/>
  <c r="B7" i="2"/>
  <c r="B8" i="2"/>
  <c r="B9" i="2"/>
  <c r="B10" i="2"/>
  <c r="B11" i="2"/>
  <c r="B12" i="2"/>
  <c r="B13" i="2"/>
  <c r="B3" i="2"/>
</calcChain>
</file>

<file path=xl/sharedStrings.xml><?xml version="1.0" encoding="utf-8"?>
<sst xmlns="http://schemas.openxmlformats.org/spreadsheetml/2006/main" count="7982" uniqueCount="2026">
  <si>
    <t>Title</t>
  </si>
  <si>
    <t>Citation</t>
  </si>
  <si>
    <t>BMP Type</t>
  </si>
  <si>
    <t>Location</t>
  </si>
  <si>
    <t>Coastal</t>
  </si>
  <si>
    <t>Notes</t>
  </si>
  <si>
    <t>Downloaded</t>
  </si>
  <si>
    <t>Publication Type</t>
  </si>
  <si>
    <t>Access</t>
  </si>
  <si>
    <t>Link</t>
  </si>
  <si>
    <t>data entered</t>
  </si>
  <si>
    <t>reviewed by</t>
  </si>
  <si>
    <t>A retrospective Comparison of water quality treatment in a bioretention cell 16 years following initial analysis</t>
  </si>
  <si>
    <t xml:space="preserve"> Johnson and Hunt. 2019. A retrospective Comparison of water quality treatment in a bioretention cell 16 years following initial analysis. Sustainability 11(1945)</t>
  </si>
  <si>
    <t>bioretention</t>
  </si>
  <si>
    <t>North Carolina</t>
  </si>
  <si>
    <t>yes</t>
  </si>
  <si>
    <t>peer reviewed</t>
  </si>
  <si>
    <t>https://www.mdpi.com/2071-1050/11/7/1945/htm</t>
  </si>
  <si>
    <t>Aileen</t>
  </si>
  <si>
    <t>BayFilter The Exact System Needed for Large &amp; Small Sites</t>
  </si>
  <si>
    <t>ADS. 2010. BayFilter The Exact System Needed for Large &amp; Small Sites</t>
  </si>
  <si>
    <t>hydrodynamic separators</t>
  </si>
  <si>
    <t>n/a</t>
  </si>
  <si>
    <t>manufacture's documentation</t>
  </si>
  <si>
    <t>https://assets.ads-pipe.com/m/38c4615f179a554b/original/BayFilter-Brochure-10653.pdf</t>
  </si>
  <si>
    <t>Technical Note 1.04: Testing of Storm Water Quality Units</t>
  </si>
  <si>
    <t>ADS. 2016. Technical Note: Testing of Storm Water Quality Units</t>
  </si>
  <si>
    <t>summary of studies, manufacture lit</t>
  </si>
  <si>
    <t>https://assets.ads-pipe.com/m/3e92fe48c85b38c7/original/Technical-Note-1-04-Testing-of-Storm-Water-Quality-Units.pdf</t>
  </si>
  <si>
    <t>Barracuda Baysaver Technologies</t>
  </si>
  <si>
    <t>ADS. 2019. Barracuda Sell Sheet</t>
  </si>
  <si>
    <t>BaySeparator Stormwater Treatment System</t>
  </si>
  <si>
    <t>ADS. 2019. BaySeparator Stormwater Treatment System</t>
  </si>
  <si>
    <t>https://assets.ads-pipe.com/m/67793388bcb00b39/original/BaySeparator-Brochure.pdf</t>
  </si>
  <si>
    <t>Water Quality Units</t>
  </si>
  <si>
    <t>ADS. 2019. Water Quality Units</t>
  </si>
  <si>
    <t>https://assets.ads-pipe.com/m/5171db2238f0f058/original/Water-Quality-Units-Brochure.pdf</t>
  </si>
  <si>
    <t>Knox County Tennessee Stormwater Management Manual, Volume 2 Technical Guidance</t>
  </si>
  <si>
    <t>AMEC Inc. 2008. Knox County Tennessee Stormwater Management Manual, Volume 2 Technical Guidance. Prepared for Knox County TN Department of Engineering and Public Works</t>
  </si>
  <si>
    <t>multiple</t>
  </si>
  <si>
    <t>Tennessee</t>
  </si>
  <si>
    <t xml:space="preserve">unclear source of data </t>
  </si>
  <si>
    <t>Municipal guidance</t>
  </si>
  <si>
    <t>https://knoxcounty.org/stormwater/volume2.php</t>
  </si>
  <si>
    <t>Hydrologic and water quality evaluation of a permeable pavement and biofiltration device in series</t>
  </si>
  <si>
    <t>Braswell, Anderson and Hunt. 2018. Hydrologic and water quality evaluation of a permeable pavement and biofiltration device in series. Water 10, 33</t>
  </si>
  <si>
    <t>permeable pavement and Filterra</t>
  </si>
  <si>
    <t>https://www.mdpi.com/2073-4441/10/1/33</t>
  </si>
  <si>
    <t>Impacts of Media Depth of Effluent Water Quality and Hydrologic Performance of Undersized Bioretention Cells</t>
  </si>
  <si>
    <t>Brown and Hunt. 2011. Impacts of Media Depth of Effluent Water Quality and Hydrologic Performance of Undersized Bioretention Cells. Journal of Irrigation and Drainage Engineering 137(3)</t>
  </si>
  <si>
    <t>paywall</t>
  </si>
  <si>
    <t>https://www.researchgate.net/publication/245288893_Impacts_of_Media_Depth_on_Effluent_Water_Quality_and_Hydrologic_Performance_of_UnderSized_Bioretention_Cells</t>
  </si>
  <si>
    <t>Underdrain Configuration to Enhance Bioretention Exfiltration to Reduce Pollutant Loads</t>
  </si>
  <si>
    <t>Brown and Hunt. 2011. Underdrain Configuration to Enhance Bioretention Exfiltration to Reduce Pollutant Loads. Journal of Environmental Engineering 137(11)</t>
  </si>
  <si>
    <t>https://ascelibrary.org/doi/10.1061/%28ASCE%29EE.1943-7870.0000437</t>
  </si>
  <si>
    <t>Analysis of Consecutive events for nutrient and sediment treatment in field -monitored bioretention cells</t>
  </si>
  <si>
    <t xml:space="preserve">Brown, Birgand and Hunt.  2013. Analysis of Consecutive events for nutrient and sediment treatment in field -monitored bioretention cells.  Journal of Water Air and Soil Pollution, 224:1581 </t>
  </si>
  <si>
    <t>https://www.academia.edu/14722240/Analysis_of_Consecutive_Events_for_Nutrient_and_Sediment_Treatment_in_Field_Monitored_Bioretention_Cells</t>
  </si>
  <si>
    <t>not relevant</t>
  </si>
  <si>
    <t>study results are not presented in a useful way, graphs of cummulative load over the year are presented. No concentrations or reduction values</t>
  </si>
  <si>
    <t>Factors affecting the performance of stormwater treatment wetlands</t>
  </si>
  <si>
    <t>Carleton et al. 2001. Factors affecting the performance of stormwater treatment wetlands. Water Research 35(6)</t>
  </si>
  <si>
    <t xml:space="preserve">stormwater wetlands </t>
  </si>
  <si>
    <t>national</t>
  </si>
  <si>
    <t>https://www.researchgate.net/profile/Adil-Godrej/publication/12017824_Factors_Affecting_the_Performance_of_Stormwater_Treatment_Wetlands/links/5e96167f4585150839db715c/Factors-Affecting-the-Performance-of-Stormwater-Treatment-Wetlands.pdf</t>
  </si>
  <si>
    <t>Eugenia</t>
  </si>
  <si>
    <t>Short- and long-term dynamics of nutrient removal in floating treatment wetlands</t>
  </si>
  <si>
    <t>Chance, Van Brunt, Majsztrik and White. 2019. Short- and long-term dynamics of nutrient removal in floating treatment wetlands. Water Research. 159, pp153-163</t>
  </si>
  <si>
    <t>floating wetlands</t>
  </si>
  <si>
    <t>South Carolina</t>
  </si>
  <si>
    <t>mesocosms</t>
  </si>
  <si>
    <t>https://reader.elsevier.com/reader/sd/pii/S0043135419303926?token=47EC4FD694066E78F0E33F34E72E808074B09C60489710F104A81EBB2DA19D1ED8B358633C7A62584C5BFBBC7CBD853C&amp;originRegion=us-east-1&amp;originCreation=20210922170146</t>
  </si>
  <si>
    <t>Field Scale Evaluation of a Floating Media Bed Reactor for nutrient treatment in a wet detention pond</t>
  </si>
  <si>
    <t xml:space="preserve">Chang, Crawford and Wanielista. 2015. International Low Impact Development Conference </t>
  </si>
  <si>
    <t>wet detention</t>
  </si>
  <si>
    <t>Florida</t>
  </si>
  <si>
    <t xml:space="preserve">conference proceedings </t>
  </si>
  <si>
    <t>City of Auburn Water Resource Management Design and Construction Manual</t>
  </si>
  <si>
    <t xml:space="preserve">City of Auburn Alabama. 2020. Water Resource Management Design and Construction Manual. </t>
  </si>
  <si>
    <t>Alabama</t>
  </si>
  <si>
    <t>Table 4-7, summary of numerous BMPs</t>
  </si>
  <si>
    <t>https://www.auburnalabama.org/water-resource-management/design-and-construction-manual/</t>
  </si>
  <si>
    <t>Post Construction Storm Water Design Manual</t>
  </si>
  <si>
    <t xml:space="preserve">City of Birmingham. 2018. Alabama Post Construction Storm Water Design Manual. </t>
  </si>
  <si>
    <t>Table 6-2 reduction efficiencies, based on similar resources to other guidance docs.</t>
  </si>
  <si>
    <t>https://www.birminghamal.gov/wp-content/uploads/2019/04/BSW-Design-Manual_FINAL_March-2019-reduced.pdf</t>
  </si>
  <si>
    <t>Side-by-side comparision of nitrogens species removal for four types of permeable pavement and standard asphalt in Eastern North Carolina</t>
  </si>
  <si>
    <t>Collins, K.A., Hunt, W.F., Hathaway, J.M., 2010. Side-by-side comparision of nitrogens species removal for four types of permeable pavement and standard asphalt in Eastern North Carolina. Journal of Hydrologic Engineering, in press.</t>
  </si>
  <si>
    <t>permeable pavement</t>
  </si>
  <si>
    <t>https://ascelibrary.org/doi/10.1061/%28ASCE%29HE.1943-5584.0000139</t>
  </si>
  <si>
    <t>study results are not presented in a useful way, graphs of mean concentratuons and loads over the study period are presented. No concentrations or reduction values</t>
  </si>
  <si>
    <t>Stormwater Management StormFilter PhosphoSorb Field Performance Summary</t>
  </si>
  <si>
    <t>Contech. 2015. Stormwater Management StormFilter PhosphoSorb Field Performance Summary</t>
  </si>
  <si>
    <t>Oregon</t>
  </si>
  <si>
    <t>https://www.conteches.com/Portals/0/Documents/Product%20Evaluation%20and%20%20Testing/Phosphosorb%20Technical%20Brief.pdf?ver=2018-05-31-143330-170</t>
  </si>
  <si>
    <t xml:space="preserve">Vortechs Guide Operation, Design, Performance, and Maintenance </t>
  </si>
  <si>
    <t xml:space="preserve">Contech. 2017. Vortechs Guide Operation, Design, Performance, and Maintenance </t>
  </si>
  <si>
    <t>https://www.portlandoregon.gov/bes/article/314404</t>
  </si>
  <si>
    <t>Filterra High Performance Bioretention</t>
  </si>
  <si>
    <t>Contech. 2020. Filterra High Performance Bioretention. Marketing Brochure</t>
  </si>
  <si>
    <t>modular bioretention</t>
  </si>
  <si>
    <t>Stormwater Ponds in Coastal South Carolina: 2019 State of Knowledge Full Report</t>
  </si>
  <si>
    <t>Cotti-Rausch, B.E., Majidzadeh, H., and DeVoe, M.R., eds. 2019. Stormwater Ponds in Coastal South Carolina: 2019 State of Knowledge Full Report. S.C. Sea Grant Consortium, Charleston, S.C</t>
  </si>
  <si>
    <t>State guidance</t>
  </si>
  <si>
    <t>National Pollutant Removal Performance Database, Version 3</t>
  </si>
  <si>
    <t xml:space="preserve">CWP. 2007. National Pollutant Removal Performance Database. </t>
  </si>
  <si>
    <t>aggregation of studies nation-wide</t>
  </si>
  <si>
    <t>white paper</t>
  </si>
  <si>
    <t>https://owl.cwp.org/mdocs-posts/fraley-mcneall-_national_pollutant_removal_perf_v3/</t>
  </si>
  <si>
    <t>Stormwater Treatment by Two Retrofit Infiltration Practices</t>
  </si>
  <si>
    <t>DeBusk. 2008. Stormwater Treatment by Two Retrofit Infiltration Practices. Masters Thesis Virginia Tech</t>
  </si>
  <si>
    <t>bioretention and CU-Structural Soil infiltration trench</t>
  </si>
  <si>
    <t>Virginia (Blacksburg)</t>
  </si>
  <si>
    <t>Thesis</t>
  </si>
  <si>
    <t>https://vtechworks.lib.vt.edu/bitstream/handle/10919/32757/DeBusk_MS_Thesis.pdf?sequence=1&amp;isAllowed=y</t>
  </si>
  <si>
    <t>Silva Cell Fact Sheet</t>
  </si>
  <si>
    <t>Deeproot Green Infrastructure LLC. 2018</t>
  </si>
  <si>
    <t>silva cell</t>
  </si>
  <si>
    <t>cites Page et al 2015</t>
  </si>
  <si>
    <t>https://www.deeproot.com/wp-content/uploads/stories/2020/12/Silva-Cell-Stormwater-Manual.pdf</t>
  </si>
  <si>
    <t>State of Knowledge Report: Stormwater ponds in the coastal zone, South Carolina</t>
  </si>
  <si>
    <t>Drescher S, Messersmith M, Davis B, Sanger D. 2007. State of Knowledge Report: Stormwater ponds in the coastal zone, South Carolina. Prepared for DHEC-OCRM and S.C. Sea Grant Consortium</t>
  </si>
  <si>
    <t>cites a few studies in southeast</t>
  </si>
  <si>
    <t xml:space="preserve">Low Impact Development in Coastal South Carolina: A Planning and Design Guide </t>
  </si>
  <si>
    <t>Ellis, K., C. Berg, D. Caraco, S. Drescher, G. Hoffmann, B. Keppler, M. LaRocco, and A.Turner. 2014. Low Impact Development in Coastal South Carolina: A Planning and Design Guide. ACE Basin and North Inlet – Winyah Bay National Estuarine Research Reserves, 462 pp.</t>
  </si>
  <si>
    <t>Dry Detention Basin Optimization for Water Quality Treatment: Controlled Plot Trials</t>
  </si>
  <si>
    <t>Ellis. 2021. Dry Detention Basin Optimization for Water Quality Treatment: Controlled Plot Trials. These submitted to North Carolina State University</t>
  </si>
  <si>
    <t>dry detention</t>
  </si>
  <si>
    <t>https://connect.ncdot.gov/projects/research/RNAProjDocs/2018-03%20Final%20Report.pdf</t>
  </si>
  <si>
    <t>Low Impact Development (LID) A Literature Review</t>
  </si>
  <si>
    <t>EPA and Low Impact Development Center. 2000. Low Impact Development (LID) A Literature Review</t>
  </si>
  <si>
    <t>permeable pavement and swales</t>
  </si>
  <si>
    <t>just one case study</t>
  </si>
  <si>
    <t>EPA report</t>
  </si>
  <si>
    <t>National Management Measures to Control Nonpoint Source Pollution from Urban Areas</t>
  </si>
  <si>
    <t>EPA. 2005. National Management Measures to Control Nonpoint Source Pollution from Urban Areas. EPA-841-B-05-004</t>
  </si>
  <si>
    <t>Table 5.8 provides data from Caraco and Winer 2000, which is an older version of CWP/ Winer 2007</t>
  </si>
  <si>
    <t>https://www.epa.gov/sites/default/files/2015-09/documents/urban_guidance_0.pdf</t>
  </si>
  <si>
    <t>Georgia Stormwater Management Manual, Volume 2: Technical Handbook</t>
  </si>
  <si>
    <t>Georgia. 2016. Georgia Stormwater Management Manual, Volume 2: Technical Handbook</t>
  </si>
  <si>
    <t>Georgia (but data is not all from GA)</t>
  </si>
  <si>
    <t>https://cdn.atlantaregional.org/wp-content/uploads/gsmm-2016-edition-final-v2.pdf</t>
  </si>
  <si>
    <t>Evaluation of Best Management Practices and Low Impact Development for Highway Runoff Control</t>
  </si>
  <si>
    <t xml:space="preserve">Geosyntec, Oregon State University, University of Florida, and LID Center. No Date. Evaluation of Best Management Practices and Low Impact Development for Highway Runoff Control. Prepared for National Cooperative Highway Research Program. Transportation Research Board and National Research Council. </t>
  </si>
  <si>
    <t>Table 6-3 has median concentrations from International BMP database (as of 2004) (published in 2006 or later)</t>
  </si>
  <si>
    <t>https://www.coralreef.gov/transportation/evalbmp.pdf</t>
  </si>
  <si>
    <t>Evaluation of Stormwater Wetlands in Series in Piedmont North Carolina.</t>
  </si>
  <si>
    <t>Hathaway and Hunt. 2010. Evaluation of Stormwater Wetlands in Series in Piedmont North Carolina. Journal of Environmental Engineering. 136(1)</t>
  </si>
  <si>
    <t>https://ascelibrary.org/doi/abs/10.1061/%28ASCE%29EE.1943-7870.0000130</t>
  </si>
  <si>
    <t>Indicator bacteria removal in storm-water best management practices in Charlotte, North Carolina</t>
  </si>
  <si>
    <t>Hathaway J, Hunt W, Jadlocki S. 2009. Indicator bacteria removal in storm-water best management practices in Charlotte, North Carolina. Journal of Environmental Engineering 135(12): 1275-1285</t>
  </si>
  <si>
    <t>http://lshs.tamu.edu/docs/lshs/end-notes/indicator%20bacteria%20removal%20in%20stormwater%20bmps%20in%20charlotte,%20nc-3678140698/indicator%20bacteria%20removal%20in%20stormwater%20bmps%20in%20charlotte,%20nc.pdf</t>
  </si>
  <si>
    <t>City of Charlotte Pilot BMP Monitoring Program Morehead Place Dry Detention Basin</t>
  </si>
  <si>
    <t>Hathaway, Hunt, and Johnson. 2007. City of Charlotte Pilot BMP Monitoring Program Morehead Place Dry Detention Basin. Submitted to City of Charlotte - Stormwater Services. Prepared by North Carolina State University, Department of Biological and Agricultural Engineering</t>
  </si>
  <si>
    <t>report to city</t>
  </si>
  <si>
    <t>https://charlottenc.gov/StormWater/SurfaceWaterQuality/Documents/MoreheadPlaceDryDetentionFinalReport.pdf</t>
  </si>
  <si>
    <t>City of Charlotte Pilot BMP Monitoring Program University Executive Park Dry Detention Basin</t>
  </si>
  <si>
    <t>Hathaway, Hunt, and Johnson. 2007. City of Charlotte Pilot BMP Monitoring Program University Executive Park Dry Detention Basin. Submitted to City of Charlotte - Stormwater Services. Prepared by North Carolina State University, Department of Biological and Agricultural Engineering</t>
  </si>
  <si>
    <t>https://charlottenc.gov/StormWater/SurfaceWaterQuality/Documents/UniversityPlaceDryDetentionFinalReport.pdf</t>
  </si>
  <si>
    <t>City of Charlotte Pilot BMP Monitoring Program Pierson Pond</t>
  </si>
  <si>
    <t>Hathaway, Hunt, Smith and Johnson. 2007. City of Charlotte Pilot BMP Monitoring Program Pierson Pond. Submitted to City of Charlotte - Stormwater Services. Prepared by North Carolina State University, Department of Biological and Agricultural Engineering</t>
  </si>
  <si>
    <t>https://studylib.net/doc/13387691/city-of-charlotte-pilot-bmp-monitoring-program--pierson-pond</t>
  </si>
  <si>
    <t>Filterra Bioretention Systems: Technical Basis for High Flow Rate Treatment and Evaluation of Stormwater Quality Performance</t>
  </si>
  <si>
    <t xml:space="preserve">Herrera Environmental Consultants and GeoSyntec. 2010. Filterra Bioretention Systems: Technical Basis for High Flow Rate Treatment and Evaluation of Stormwater Quality Performance. Prepared for Contech Engineered Solutions LLC. </t>
  </si>
  <si>
    <t>Filterra - modular bioretention</t>
  </si>
  <si>
    <t>Washington</t>
  </si>
  <si>
    <t>white paper - Table 3 has removal efficiencies</t>
  </si>
  <si>
    <t>prepared for manufacturer</t>
  </si>
  <si>
    <t>https://www.conteches.com/Portals/0/Documents/White%20Papers/Filterra%20High%20Flow%20Rate%20Treatment%20Whitepaper.pdf?ver=2018-05-31-143325-587</t>
  </si>
  <si>
    <t>Reduction in Nitrogen Exports from stormflow after conversion of a dry detention basin to a stormwater wetland</t>
  </si>
  <si>
    <t>Humphrey and Iverson. 2020. Reduction in Nitrogen Exports from stormflow after conversion of a dry detention basin to a stormwater wetland. Applied Sciences. 10(24)</t>
  </si>
  <si>
    <t>stormwater wetlands, dry detention</t>
  </si>
  <si>
    <t>https://scholar.google.com/scholar?hl=en&amp;as_sdt=0%2C9&amp;q=Reduction+in+Nitrogen+Exports+from+stormflow+after+conversion+of+a+dry+detention+basin+to+a+stormwater+wetland&amp;btnG=</t>
  </si>
  <si>
    <t>Results of the study were not presented in a way that was useful. More of comparison between a dry detention basin and a stormwater wetland.</t>
  </si>
  <si>
    <t>Pollutant Removal and Peak Flow Mitigation by a bioretention cell in urban Charlotte, NC.</t>
  </si>
  <si>
    <t>Hunt et al. 2008. Pollutant Removal and Peak Flow Mitigation by a bioretention cell in urban Charlotte, NC. Journal of Environmental Engineering. 134(5)</t>
  </si>
  <si>
    <t>https://ascelibrary.org/doi/10.1061/%28ASCE%290733-9372%282008%29134%3A5%28403%29</t>
  </si>
  <si>
    <t>Meeting Hydrologic and Water Quality Goals through Targeted Bioretention Design</t>
  </si>
  <si>
    <t>Hunt, Davis, and Traver. 2012. Meeting Hydrologic and Water Quality Goals through Targeted Bioretention Design. Journal of Environmental Engineering. 138(6).</t>
  </si>
  <si>
    <t>https://scholar.google.com/scholar?q=Meeting+Hydrologic+and+Water+Quality+Goals+through+Targeted+Bioretention+Design&amp;hl=en&amp;as_sdt=0&amp;as_vis=1&amp;oi=scholart</t>
  </si>
  <si>
    <t>general design guidance to prioritize for wq, hydrology, etc. Not relevant for this but useful for design standards</t>
  </si>
  <si>
    <t>Evaluating Bioretention Hydrology and Nutrient Removal at Three Field Sites in North Carolina</t>
  </si>
  <si>
    <t>Hunt, Jarrett, Smith and Sharkey. 2006. Evaluating Bioretention Hydrology and Nutrient Removal at Three Field Sites in North Carolina. Journal of Irrigation and Drainage Engineering 132(6)</t>
  </si>
  <si>
    <t>https://ascelibrary.org/doi/10.1061/%28ASCE%290733-9437%282006%29132%3A6%28600%29</t>
  </si>
  <si>
    <t>Bioretention Performance, Design, Construction, and Maintenance</t>
  </si>
  <si>
    <t>Hunt, W. F., and W. G. Lord. 2006. Urban Waterways: Bioretention Performance, Design, Construction, and Maintenance. N.C. Cooperative Extension, N.C. State University</t>
  </si>
  <si>
    <t>https://content.ces.ncsu.edu/bioretention-performance-design-construction-and-maintenance</t>
  </si>
  <si>
    <t>Field Assessment of the Hydrologic Mitigation Performance of Three Aging Bioretention Cells</t>
  </si>
  <si>
    <t>Johnson and Hunt. 2020. Field Assessment of the Hydrologic Mitigation Performance of Three Aging Bioretention Cells. Journal of Sustainable Water in the Built Environment 6(4)</t>
  </si>
  <si>
    <t>https://ascelibrary.org/doi/10.1061/JSWBAY.0000925</t>
  </si>
  <si>
    <t>no WQ data, only hydrolgic data</t>
  </si>
  <si>
    <t>Efficiency of a stormwater detention pond in reducing loads of chemical and physical constituents in urban streamflow, Pinellas County, FL</t>
  </si>
  <si>
    <t>Kantrowitz and Woodham. 1994. Efficiency of a stormwater detention pond in reducing loads of chemical and physical constituents in urban streamflow, Pinellas County, FL; USGS WRIR 94-4217</t>
  </si>
  <si>
    <t>old</t>
  </si>
  <si>
    <t>USGS report</t>
  </si>
  <si>
    <t>UpFlow filtration for the treatment of stormwater at critical source areas</t>
  </si>
  <si>
    <t>Khambhammettu, Pitt, Andoh and Clark. 2007. "UpFlow filtration for the treatment of stormwater at critical source areas" Chapter 9 in Contemporary Modeling of Urban Water Systems Monograph 15 (Edited by W. James, E.A. McBean, R.E.Pitt, and S.J. Wright). CHI Guelph, Ontario, pp185-204</t>
  </si>
  <si>
    <t>proprietary filtering device</t>
  </si>
  <si>
    <t>book</t>
  </si>
  <si>
    <t>https://www.chijournal.org/Content/Files/R227-09.pdf</t>
  </si>
  <si>
    <t>Side by Side evaluation of four level spreader vegetated filter strips and a swale in eastern North Carolina</t>
  </si>
  <si>
    <t>Knight, Hunt and Winston. 2013. Side by Side evaluation of four level spreader vegetated filter strips and a swale in eastern North Carolina. Journal of Soil and Water Conservation. 68(1)</t>
  </si>
  <si>
    <t>swale</t>
  </si>
  <si>
    <t>https://enviremed.com/wp-content/uploads/Knight.et_.al_.2013.JSWC_.68.1.61-72.pdf</t>
  </si>
  <si>
    <t>Nitrogen Removal by Stormwater Management Structures: A Data Synthesis</t>
  </si>
  <si>
    <t>Koch et al. 2014. Nitrogen Removal by Stormwater Management Structures: A Data Synthesis. Journal of the American Water Resources Association. 50(6) 1594-1607</t>
  </si>
  <si>
    <t>uses the BMP Database. Table 5 provides removal efficiencies</t>
  </si>
  <si>
    <t>https://palmerlab.umd.edu/publications/Palmerpublications/Koch2014.pdf</t>
  </si>
  <si>
    <t>Evaluating Four Storm-water performance metrics with a North Carolina Coastal Plain Storm-Water Wetland</t>
  </si>
  <si>
    <t xml:space="preserve">Lenhart and Hunt 2011. Evaluating Four Storm-water performance metrics with a North Carolina Coastal Plain Storm-Water Wetland. Journal of Environmental Engineering 137(2) </t>
  </si>
  <si>
    <t>stormwater wetlands</t>
  </si>
  <si>
    <t>Performance of a bioretention area and a level spreader grass filter strip at two highway sites in North Carolina</t>
  </si>
  <si>
    <t>Line and Hunt. 2009. Performance of a bioretention area and a level spreader grass filter strip at two highway sites in North Carolina. Journal of Irrigation and Drainage Engineering 135(2)</t>
  </si>
  <si>
    <t>https://ascelibrary.org/doi/10.1061/%28ASCE%290733-9437%282009%29135%3A2%28217%29</t>
  </si>
  <si>
    <t>Effectiveness of LID for Commercial Development in North Carolina</t>
  </si>
  <si>
    <t>Line et al. 2012. Effectiveness of LID for Commercial Development in North Carolina. Journal of Environmental Engineering. 138(6)</t>
  </si>
  <si>
    <t>wet detention, LID</t>
  </si>
  <si>
    <t>https://ascelibrary.org/doi/10.1061/%28ASCE%29EE.1943-7870.0000515</t>
  </si>
  <si>
    <t>Evaluating BMPs for Treating Stormwater and Wastewater from NCDOT's Highways, Industrial Facilities and Borrow Pits</t>
  </si>
  <si>
    <t>Line. 2006. Evaluating BMPs for Treating Stormwater and Wastewater from NCDOT's Highways, Industrial Facilities and Borrow Pits. North Carolina State University, North Carolina Department of Transportation</t>
  </si>
  <si>
    <t>extended detention, wetland, level spreader</t>
  </si>
  <si>
    <t>none</t>
  </si>
  <si>
    <t>https://connect.ncdot.gov/projects/research/RNAProjDocs/2001-07FinalReport.pdf</t>
  </si>
  <si>
    <t>Assessing the non-point source pollutant removal efficiencies of a two-basin stormwater management system in an urbanizing watershed</t>
  </si>
  <si>
    <t>Lovern. 2000. Assessing the non-point source pollutant removal efficiencies of a two-basin stormwater management system in an urbanizing watershed. Thesis submitted to Virginia Polytechnic Institute and State University</t>
  </si>
  <si>
    <t>wet detention and dry detention</t>
  </si>
  <si>
    <t>https://vtechworks.lib.vt.edu/bitstream/handle/10919/33330/ThesisSBLFinal.PDF</t>
  </si>
  <si>
    <t>Low Impact Development Handbook for the State of Alabama</t>
  </si>
  <si>
    <t>contains many cross references to other handbooks</t>
  </si>
  <si>
    <t>http://adem.alabama.gov/programs/water/waterforms/LIDHandbook.pdf</t>
  </si>
  <si>
    <t>Evaluation of undersized bioretention stormwater control measures for treatment of highway bridge deck runoff</t>
  </si>
  <si>
    <t>Luell, Hunt and Winston. 2011. Evaluation of undersized bioretention stormwater control measures for treatment of highway bridge deck runoff. Water Science &amp; Technology. 64(4)</t>
  </si>
  <si>
    <t>figures available online https://www.semanticscholar.org/paper/Evaluation-of-undersized-bioretention-stormwater-of-Luell-Hunt/4d759107eb5171cb136399eabcdc67b69ef5a7de</t>
  </si>
  <si>
    <t>https://iwaponline.com/wst/article-abstract/64/4/974/16957/Evaluation-of-undersized-bioretention-stormwater?redirectedFrom=fulltext</t>
  </si>
  <si>
    <t>Evaluation of commercial floating treatment wetland technologies for nutrient remediation of stormwater</t>
  </si>
  <si>
    <t>Lynch, Fox, Owen and Sample. 2015. Evaluation of commercial floating treatment wetland technologies for nutrient remediation of stormwater. Ecological Engineering 75 (61-69)</t>
  </si>
  <si>
    <t>Virginia Beach</t>
  </si>
  <si>
    <t>https://vtechworks.lib.vt.edu/bitstream/handle/10919/51505/Lynch_et_al_2014_Ecological_Engineering.pdf</t>
  </si>
  <si>
    <t>Pollutant Removal Efficiency of Three Wet Detention Ponds</t>
  </si>
  <si>
    <t>Mallin et al. 2002. Pollutant Removal Efficiency of Three Wet Detention Ponds. Journal of Environmental Quality 31:654-660</t>
  </si>
  <si>
    <t>Influent Pollutant Concentrations as Predictors of Effluent Pollutant Concentrations for Mid-Atlantic Bioretention</t>
  </si>
  <si>
    <t>McNett, Hunt and Davis. 2011. Influent Pollutant Concentrations as Predictors of Effluent Pollutant Concentrations for Mid-Atlantic Bioretention. Jorunal of Environmental Engineering. Vol 137(9)</t>
  </si>
  <si>
    <t>https://ascelibrary.org/doi/10.1061/%28ASCE%29EE.1943-7870.0000373</t>
  </si>
  <si>
    <t>Maintenance versus Maturation: Constructed Stormwater Wetland's Fifth Year Water Quality and Hydrologic Assessment</t>
  </si>
  <si>
    <t>Merriman and Hunt. 2014. Maintenance versus Maturation: Constructed Stormwater Wetland's Fifth Year Water Quality and Hydrologic Assessment. Journal of Environmental Engineering. 140 (10)</t>
  </si>
  <si>
    <t>https://ascelibrary.org/doi/10.1061/%28ASCE%29EE.1943-7870.0000861</t>
  </si>
  <si>
    <t>Assessing the hydrology and pollutant removal efficiencies of wet detention ponds in South Carolina</t>
  </si>
  <si>
    <t>Messersmith, M. 2007. Assessing the hydrology and pollutant removal efficiencies of wet detention ponds in South Carolina. The Graduate School of the College of Charleston, Charleston, SC.</t>
  </si>
  <si>
    <t>Organic nitrogen exports from urban stormwater wetlands in North Carolina</t>
  </si>
  <si>
    <t>Moore et al. 2011. Organic nitrogen exports from urban stormwater wetlands in North Carolina. Ecological Engineering. 37(4): 589-594</t>
  </si>
  <si>
    <t>https://www.sciencedirect.com/science/article/abs/pii/S0925857410003502</t>
  </si>
  <si>
    <t>NJCAT Technology Verification Vortechs Contech Construction Products, inc.</t>
  </si>
  <si>
    <t>NJCAT. 2011. NJCAT Technology Verification Vortechs Contech Construction Products, Inc.</t>
  </si>
  <si>
    <t>New Jersey</t>
  </si>
  <si>
    <t>manufacturer performance verification</t>
  </si>
  <si>
    <t>State guidance/manufacture's documentation</t>
  </si>
  <si>
    <t>http://www.njcat.org/uploads/newDocs/VortecsNJCATFieldVerification411.pdf</t>
  </si>
  <si>
    <t>North Carolina Stormwater Control Measure Credit Document</t>
  </si>
  <si>
    <t>North Carolina Department of Environmental Quality. 2018. North Carolina Stormwater Control Measure Credit Document</t>
  </si>
  <si>
    <t>Document has EMCs and % reductions for all studies used in crediting</t>
  </si>
  <si>
    <t>https://files.nc.gov/ncdeq/Energy%20Mineral%20and%20Land%20Resources/Stormwater/BMP%20Manual/SCM-Credit-Doc-2018-11-7.pdf</t>
  </si>
  <si>
    <t>Retrofitting residential streets with stormwater control measures over sandy soils for water quality improvement at the catchment scale</t>
  </si>
  <si>
    <t>Page et al. 2015. Retrofitting residential streets with stormwater control measures over sandy soils for water quality improvement at the catchment scale. Journal of Environmental Engineering. 141(4)</t>
  </si>
  <si>
    <t>bioretention, permeable pavement, tree filter</t>
  </si>
  <si>
    <t>Soils Beneath Suspended Pavements: An Opportunity for Stormwater Control and Treatment</t>
  </si>
  <si>
    <t>Page, J.L., R.J. Winston, and W.F. Hunt, III, 2015. Soils Beneath Suspended Pavements: An Opportunity for Stormwater Control and Treatment. Ecological Engineering, 2015, 82: 40 – 48</t>
  </si>
  <si>
    <t>https://www.deeproot.com/silvapdfs/resources/SC2/articles/soils-suspended-pavement.pdf#:~:text=Suspended%20pavement%20systems%20create%20an%20uncompacted%20soil%20volume,matrix%20beneath%20a%20suspended%20pavement%20includes%20stormwater%20management.</t>
  </si>
  <si>
    <t>Not useful because it's a paired watershed study comparing water quality in a control watershed and a watershed with multiple BMP retrofits. Individual BMP efficiencies not provided.</t>
  </si>
  <si>
    <t>Field Monitoring of Two Silva Cell Installations in Wilmington North Carolina: Final Report</t>
  </si>
  <si>
    <t xml:space="preserve">Page, Winston and Hunt. 2014.Field Monitoring of Two Silva Cell Installations in Wilmington North Carolina: Final Report.  Prepared for DeepRoot. Prepared by NC State University. </t>
  </si>
  <si>
    <t>Field Study of the Ability of Two Grassed Bioretention Cells to Reduce Stormwater Runoff Pollution.</t>
  </si>
  <si>
    <t>Passeport et al. 2009. Field Study of the Ability of Two Grassed Bioretention Cells to Reduce Stormwater Runoff Pollution. Journal of Irrigation and Drainage Engineering. 135(4)</t>
  </si>
  <si>
    <t>https://ascelibrary.org/doi/10.1061/%28ASCE%29IR.1943-4774.0000006</t>
  </si>
  <si>
    <t>Real Time control schemes for improving water quality from bioretention cells</t>
  </si>
  <si>
    <t>Persaud et al 2019. Blue-Green Systems. Vol 1 No 1</t>
  </si>
  <si>
    <t>https://watermark.silverchair.com/bgs0010055.pdf?token=AQECAHi208BE49Ooan9kkhW_Ercy7Dm3ZL_9Cf3qfKAc485ysgAAA5kwggOVBgkqhkiG9w0BBwagggOGMIIDggIBADCCA3sGCSqGSIb3DQEHATAeBglghkgBZQMEAS4wEQQMIt-LhkHWLxqFq-AfAgEQgIIDTKVsDwbfkEy2O1hWVuvjAUqsJZkExMHDSL6k36WztjBHUBinjBiyfSt1MlK1vxWAw0y---tcjGpR7W4lnRLehPc4HKOEhh9ZCLwb8Q_I3d1dDIjGH8KKnJfyjSRWVNcYsvXgKQ_Vb2qr9Nb7PIK5sIx9pizzvAgM5Gm00TKIX0TrryvFOpS0AGP91LLb4k2QcDOxrekAxokzCPNQiL-dMyP5NLyHcu_7MB6urs1rP2HBHma1U2LHo6ucYgOIbBDMYgJilInVZW54rRLaY8KLMa0T94huOugZXRzoGEFJYWm-1MSLR8ETl9FLdKckFL9LJu6xuxbfSDjbmardVyF7VFRtvy-OeWheYzdy1jLYevOHBc4GuxwI4nDv3EAtNOIyjaYbFw9NygohMms2bW0CVVmuz-TS7DX8QbO735r3AtdRfjacvvUvPvi80wHYrqjsbuwn8GItWN2vFQkMcHRWNoF3diLnZjcQPW9kax0MWrM-8FblN3sYyDlDAC_fVYQ81Gfgfv0s23rU9ukoco_0rOCMI0xdVv957g31gDyyac8jkv5wahioyVwdCQX9Psh30gRQ1BQ1OXHxdk0EcemKBZ0HJWxUtws-npLCoJqPa3utHEH5hjE6ySiE1UDFKinwpBtRfzYdvse28-GbaQZ4OdIegnyRtAx1zPEtFvz09npSBUPw9PF5Fj5pYOh3HVKTKow-Xr0rCHGCdxz04vYceNeUFpMsNp4FykOW5pOLB6jV68Lr5jlAfYL4CYjo6zn1H3NFx6BYRqyNupOlDOfTuHB7ZcOOk94t05jiihonVJu7Yxe35HDnMfTe1r3ENkv08Ngcnoh4Y7qJUXc4vG4mSwVWXRmK55D-CFDW39g80H4djIHZoHO4RXW8x43zWNA1Wf_GYT-VJ8qhsdbPe30h-aVPR5y8B4s8stgU4EQoVq9nD-OXF7PBVR0j1Zmqx03a1kEGIZ0u4zTDqwhFCgeMo4ckKDbvMw9MZtEEvwe_3p-SacErRtk3L9uXjrbP1OAScvbQqZlQwts6s7a-DrxL7Ncyy1fp8hAcfQ6otIicbGxsqp0U0AaL1rDnGwyhsMQ-O9vaWqrx7r4t81lbRAzAjBf8tezd7ff63OVDAeE</t>
  </si>
  <si>
    <t>Stormwater Best Management Practices: Improvement and Evaluation</t>
  </si>
  <si>
    <t>Pilon. 2010. Stormwater Best Management Practices: Improvement and Evaluation. University of tennessee, Knoxville, Masters Thesis</t>
  </si>
  <si>
    <t>pervious concrete and solid state skimmer</t>
  </si>
  <si>
    <t>https://trace.tennessee.edu/cgi/viewcontent.cgi?referer=&amp;httpsredir=1&amp;article=1840&amp;context=utk_gradthes</t>
  </si>
  <si>
    <t>pervious concrete data not useful because it's only in figure form. No tables.</t>
  </si>
  <si>
    <t>Full-Scale Up-Flow Filter Field Performance Verification Tests</t>
  </si>
  <si>
    <t>Pitt and Cai. 2013. Full-Scale Up-Flow Filter Field Performance Verification Tests. Prepared for Hydro International plc. Portland, ME, Prepared by Department of Civil, Construction, and Environmental Engineering, University of Alabama</t>
  </si>
  <si>
    <t>http://unix.eng.ua.edu/~rpitt/Publications/5_Stormwater_Treatment/Treatment_trains_and_sizing_controls/Upflow_Filter/UpFlo%20Filter%20Final%20Performance%20Report.pdf</t>
  </si>
  <si>
    <t>Nutrient Reduction in Stormwater Pond Discharge Using a Chamber Upflow Filter and Skimmer (CUFS)</t>
  </si>
  <si>
    <t>Influence of groundwater on performance of stormwater ponds in Florida, The practice of watershed protection</t>
  </si>
  <si>
    <t>Schueler T. 2000. Influence of groundwater on performance of stormwater ponds in Florida, The practice of watershed protection. Ellicott City, MD: Center for Watershed Protection pp. 439-442</t>
  </si>
  <si>
    <t>Pollutant Removal in Bioretention Cells with Grass Cover</t>
  </si>
  <si>
    <t>Smith, R.A., Hunt, W.F., 2007. Pollutant Removal in Bioretention Cells with Grass Cover. World Environmental and Water Resource Congress 2007</t>
  </si>
  <si>
    <t>https://ascelibrary.org/doi/abs/10.1061/40927%28243%29581?src=recsys</t>
  </si>
  <si>
    <t>Hydrologic and Water Quality Evaluation of a rapid flow biofiltration device</t>
  </si>
  <si>
    <t>Smolek, Anderson and Hunt. 2018. Hydrologic and Water Quality Evaluation of a rapid flow biofiltration device. Journal of Environmental Engineering 144(2)</t>
  </si>
  <si>
    <t>units not provided for loads in Table 10</t>
  </si>
  <si>
    <t>https://ascelibrary.org/doi/10.1061/%28ASCE%29EE.1943-7870.0001275</t>
  </si>
  <si>
    <t>SCDHEC Stormwater Management BMP Handbook</t>
  </si>
  <si>
    <t>South Carolina DHEC Storm Water Management BMP Field Manual. 2005. South Carolina Department of Health and Environmental Control</t>
  </si>
  <si>
    <t>full manual is old version, need to use individual BMP downloads</t>
  </si>
  <si>
    <t>https://scdhec.gov/bow/stormwater/best-management-practices-bmps/bmp-handbook</t>
  </si>
  <si>
    <t>Field Evaluation of a stormwater bioretention filtration system</t>
  </si>
  <si>
    <t>Stanford and Yu. 2007. Field Evaluation of a stormwater bioretention filtration system. World Environmental and Water Resources Congress 2007.</t>
  </si>
  <si>
    <t>Virginia</t>
  </si>
  <si>
    <t>https://ascelibrary.org/doi/10.1061/40927%28243%2912</t>
  </si>
  <si>
    <t>Investigating the Hydrologic and Water Quality Performance of Trees in Bioretention Mesocosms</t>
  </si>
  <si>
    <t>Tirpak et al. 2019. Investigating the Hydrologic and Water Quality Performance of Trees in Bioretention Mesocosms. Journal of Hydrology Vol 576</t>
  </si>
  <si>
    <t>https://pdf.sciencedirectassets.com/271842/1-s2.0-S0022169419X00086/1-s2.0-S0022169419305906/am.pdf?X-Amz-Security-Token=IQoJb3JpZ2luX2VjEMf%2F%2F%2F%2F%2F%2F%2F%2F%2F%2FwEaCXVzLWVhc3QtMSJIMEYCIQCgPsqDdIf5i5RinYf1QvcZLAkvzc%2BYKu4wrdghMk6b9gIhALAz%2F18rP%2F4ZTM0ZJpje2hLAfNo4Ot4Ln1WZtQv%2F96oiKvoDCDAQBBoMMDU5MDAzNTQ2ODY1IgwJJT4Th53rH3d4rO8q1wNtVtDbwQ4zlnoaRl%2BQOwPZf0mr3AhodYGPfENVEyo6NbReISGi1XzlW%2B%2BPSpKx1Tlp6ChCtUQCh4RsY19uW0g%2FYDo0Xa%2BH0Lhoevtm1TZyXhcBWhqIX7tVF82EkSBqmsJooPGFvxESk%2BEou16fe1v9%2FC4kHBUPLUTgLZKK4f6r14qAOOB9kXPIiAyOzwHo01%2Bfl0OMOD0lQSm0FW%2BxckrweCOpS6cxmGkx2LvkDyJoHj4Ze0CK6eroXjGEMxj%2FozxsXXrmIpW1Jo8AnorHw2NnBiVyD7%2Fr6f40zHvgCRA6RYShq3IY1MEKk1KPel82CVkeiPkKjE8rxi1ecj79Tj6gJc94WCScgAak60wrUpiQuJTsQQRKH%2F06bPi9s39cStGIkg0LI1nVHqxkzs%2FrZ0hOe8czTwVsLhKIxvl45q8eWt6Fy1lB1b4p43u6Ya7KY%2BGWPkiFfnMwaKC4EQI%2BzAATQUB7KMHCpBalh%2FGMh6wEdWEURnKikIj6hsFQ7yZf%2FHPOoNTAkM%2Fbny5M3evZUsHnFXWJAaC7MPprsAxsr2IYkq6Qj4VNVEyrKmMAw7ZmK%2Bjlf1hSUgePUu%2FwAUpQ1vvnb43Ls59LDxq%2BMp%2Fr%2BMOft6H5t38uL1Qw5aayigY6pAF7E%2FIyDs79EDxBaWrT6M%2F6PwpmEy99RUoWI1uxP6afHwwqFtlnqPqJezZjmphFdWFDC2XCx5BXUqxJMoThIQxv8QnnQD%2F9SdjQILcCt%2Be%2BqEnF16sJ0fZ4qOZG6X1qlqRsI%2BZlOQXJuuLGyFhSflbUqMIh5TUuU44RDHYnja6queTJqK9%2FIC8GizezyukZITLXSV%2BxSaVmr3z2TjXaVdErXjyyeA%3D%3D&amp;X-Amz-Algorithm=AWS4-HMAC-SHA256&amp;X-Amz-Date=20210923T152523Z&amp;X-Amz-SignedHeaders=host&amp;X-Amz-Expires=300&amp;X-Amz-Credential=ASIAQ3PHCVTYVCU2RSXS%2F20210923%2Fus-east-1%2Fs3%2Faws4_request&amp;X-Amz-Signature=10154286eb509efe19b8d865f9021df179a3f81971a7537978d86d2e3cf5dea9&amp;hash=d73f20a65c11526eddb8ce4e50626cf0447baf07713590966af663d2dafe011c&amp;host=68042c943591013ac2b2430a89b270f6af2c76d8dfd086a07176afe7c76c2c61&amp;pii=S0022169419305906&amp;tid=pdf-a7b71a8d-e916-4c5c-88c4-8406705b30fa&amp;sid=a327bdc5235c6740201b6cd603bbd850c479gxrqa&amp;type=client</t>
  </si>
  <si>
    <t>pollutant removal efficiencies not provided</t>
  </si>
  <si>
    <t>Suspended Pavement Systems as Opportunities for Subsurface Bioretention</t>
  </si>
  <si>
    <t>Tirpak et al. 2019. Suspended Pavement Systems as Opportunities for Subsurface Bioretention. Ecological Engineering. 134(39-46)</t>
  </si>
  <si>
    <t>manuscript version</t>
  </si>
  <si>
    <t>https://pdf.sciencedirectassets.com/271742/1-s2.0-S0925857419X00075/1-s2.0-S0925857419301570/am.pdf?X-Amz-Security-Token=IQoJb3JpZ2luX2VjEMf%2F%2F%2F%2F%2F%2F%2F%2F%2F%2FwEaCXVzLWVhc3QtMSJHMEUCIC3R%2BTdUQPOZ%2Ff8MnHe7CTgO7w9k6An5ibE%2B0S%2B1hsa6AiEAw0Cv8qV7SgUlV4zLnDSIuafBEecL%2FJJ7aIXLNWM6iHgq%2BgMILxAEGgwwNTkwMDM1NDY4NjUiDHATBAle7csygp633yrXA93nAwoV9iYbXBlA6JNWDJO9xBgY91vmmGNm2jQmT7lGh%2B%2FYIol8CHqNDIP3ANjSdP32kZRfjraVXduKtyqNE4KFPDkBlZGKzaSY%2BeiW%2FAbXQ%2BZqWew0j5scxh9LX5CEjpvSb2xEEGdCq54RxMpXTDy9j78VhE2YwY44rGgRu04CBcCqrHpcIqUvWjDEk00XGgG1uNrPq%2FS3ik1nRGl0zyhsZAxBS3%2FxKgt83GiXkRdUbq3XYLUozqdLjV3y8uZLszX7q0F%2Bp%2BXt9RU0Zhu5Q6zr8rXawzdwY4HGzKhzC9dzVVGdQFHOd81iW10DXJYGfrCaYXOhefMzGwh0j6BG5%2Fp1D5FcFhAzw5QzMZDnFmuZH4%2FwO4rwlwuuEbo6DVb%2F5oEd3z8vzZBlav3RdyWepHuNKnZstsK2waqwIE8%2FbZ1%2Fmc6uN88jIc9HJeqXw6UzkzecGN60FJOsDrFYuOORR0htp%2BuEVRMqb9s4dutVDubsEaJYvLaYyFaOCGnUrosqBY43DqG7%2BfL%2BiKkwF7MtXzZkmnVDsNNuSfLBHf55YtK55xZz%2FkgsmUlxdMWdsa8bX4xP2UXsgSHEd7BTWzaL5BtnFrO2vWYXdEuyEO1Usa1My1jPjVofZDD%2FmLKKBjqlAQvQw13AzPm%2B%2BC1iLdVHuTE0KTQLOMzJSslD%2FjeOvcneiPbbrlWS09o77hR8C21tcO1EdyREyF2pWwNBVhKaINqsn4X93aMTvBLuJFPPkIUlSD9wFLsp%2BZ%2FcN3RoZsCcmsGm3kaBS5rCyhT3fvrYkYbV6ev245GFgk4dO7qnXyb3gKVQNDe5FYguRpPIQDyHiy7y4ikRpR9I%2BOVrt0nyBYWS1mVKTA%3D%3D&amp;X-Amz-Algorithm=AWS4-HMAC-SHA256&amp;X-Amz-Date=20210923T152615Z&amp;X-Amz-SignedHeaders=host&amp;X-Amz-Expires=300&amp;X-Amz-Credential=ASIAQ3PHCVTY4QOH34GZ%2F20210923%2Fus-east-1%2Fs3%2Faws4_request&amp;X-Amz-Signature=31e30fb7097bbc139e2e3235b774bef64f61115d0d547e291dff03a6d70c3857&amp;hash=869bf07e83a14e3ac43a8736de763a2593368d62e19f80c6c7dc528b2c43857e&amp;host=68042c943591013ac2b2430a89b270f6af2c76d8dfd086a07176afe7c76c2c61&amp;pii=S0925857419301570&amp;tid=pdf-187580d6-8872-4caf-8684-40290d244795&amp;sid=a327bdc5235c6740201b6cd603bbd850c479gxrqa&amp;type=client</t>
  </si>
  <si>
    <t>Rain Garden Filter Bed Substrates Affect Stormwater Nutrient Remediation</t>
  </si>
  <si>
    <t>Turk et al. 2014. Rain Garden Filter Bed Substrates Affect Stormwater Nutrient Remediation. HortScience 49(5):645-652</t>
  </si>
  <si>
    <t>bioretention (rain garden)</t>
  </si>
  <si>
    <t>https://journals.ashs.org/hortsci/view/journals/hortsci/49/5/article-p645.xml</t>
  </si>
  <si>
    <t>Efficiency of Urban Stormwater Best Management Practices: A literature review</t>
  </si>
  <si>
    <t>Washington Ecology. 2007. Efficiency of Urban Stormwater Best Management Practices: A literature review</t>
  </si>
  <si>
    <t>http://lshs.tamu.edu/docs/lshs/end-notes/efficiency%20of%20urban%20stormwter%20bmps_a%20literature%20review-0674052123/efficiency%20of%20urban%20stormwter%20bmps_a%20literature%20review.pdf</t>
  </si>
  <si>
    <t>Cost Efficiency of Nitrogen Removal in Stormwater Devices</t>
  </si>
  <si>
    <t xml:space="preserve">Webb et al. 2020. Cost Efficiency of Nitrogen Removal in Stormwater Devices. Proceedings of the American Society for Engineering Management 2020 International Annual Conference H. Keathley, J. Enos and M. Parrish, eds. </t>
  </si>
  <si>
    <t>no</t>
  </si>
  <si>
    <t>https://www.proquest.com/openview/7e76b5520179d88fc1b9ea127aa428cd/1?pq-origsite=gscholar&amp;cbl=2037614</t>
  </si>
  <si>
    <t>Evaluation of green sorption media blanket filters for nitrogen removal in a stormwater retention basin at varying groundwater conditions in a karst environment.</t>
  </si>
  <si>
    <t>Wen et al. 2020. Evaluation of green sorption media blanket filters for nitrogen removal in a stormwater retention basin at varying groundwater conditions in a karst environment. Science of the Total Environment Vol 719</t>
  </si>
  <si>
    <t>retention basin</t>
  </si>
  <si>
    <t>karst</t>
  </si>
  <si>
    <t>Post-Project Monitoring of BMPS/SUDS to Determine Performance and Whole-Life Costs</t>
  </si>
  <si>
    <t>WERF. 2004. Post-Project Monitoring of BMPS/SUDS to Determine Performance and Whole-Life Costs</t>
  </si>
  <si>
    <t>unknown</t>
  </si>
  <si>
    <t>https://www.waterrf.org/research/projects/post-project-monitoring-bmpssuds-determine-performance-and-whole-life-costs</t>
  </si>
  <si>
    <t>Field Evaluation of four level spreader vegetative filter strips to improve urban storm water quality</t>
  </si>
  <si>
    <t>Winston et al. 2011. Field Evaluation of four level spreader vegetative filter strips to improve urban storm water quality. Journal of Irrigation and Drainage Engineering. 137(3)</t>
  </si>
  <si>
    <t>filter strips</t>
  </si>
  <si>
    <t>https://repository.lib.ncsu.edu/handle/1840.16/737</t>
  </si>
  <si>
    <t>Evaluation of floating treatment wetlands as retrofits to existing stormwater retention ponds</t>
  </si>
  <si>
    <t>Winston et al. 2013. Evaluation of floating treatment wetlands as retrofits to existing stormwater retention ponds. Ecological Engineering. 54(254-265)</t>
  </si>
  <si>
    <t>https://www.researchgate.net/publication/257369143_Evaluation_of_floating_treatment_wetlands_as_retrofits_to_existing_stormwater_retention_ponds</t>
  </si>
  <si>
    <t>Nutrient and Sediment Reduction through Upflow filtration of stormwater retention pond effluent</t>
  </si>
  <si>
    <t>Winston et al. 2017. Nutrient and Sediment Reduction through Upflow filtration of stormwater retention pond effluent. Journal of Environmental Engineering 143(5).</t>
  </si>
  <si>
    <t>https://ascelibrary.org/doi/10.1061/%28ASCE%29EE.1943-7870.0001195</t>
  </si>
  <si>
    <t>Field Evaluation of Storm Water Control Measures for Highway Runoff Treatment</t>
  </si>
  <si>
    <t>Winston, Hunt Kennedy and Wright. 2012. Field Evaluation of Storm Water Control Measures for Highway Runoff Treatment. Journal of Environmental Engineering. 138(1)</t>
  </si>
  <si>
    <t>filter strips and swales</t>
  </si>
  <si>
    <t>https://ascelibrary.org/doi/abs/10.1061/%28ASCE%29EE.1943-7870.0000454</t>
  </si>
  <si>
    <t>Hydrologic and water quality performance of two aging and unmaintained dry detention basins receiving highway stormwater runoff</t>
  </si>
  <si>
    <t>Wissler, Hunt, and McLaughlin. 2020. Hydrologic and water quality performance of two aging and unmaintained dry detention basins receiving highway stormwater runoff. Journal of Environmental Management Vol 255</t>
  </si>
  <si>
    <t>https://www.sciencedirect.com/science/article/pii/S0301479719315713</t>
  </si>
  <si>
    <t>Water Quality and hydrologic performance of two dry detention basins receiving highway stormwater runoff in the Piedmont region of North Carolina</t>
  </si>
  <si>
    <t>Wissler, Hunt, and McLaughlin. 2020. Water Quality and hydrologic performance of two dry detention basins receiving highway stormwater runoff in the Piedmont region of North Carolina. Journal of Sustainable Water in the Built Environment. 6(2)</t>
  </si>
  <si>
    <t>https://ascelibrary.org/doi/abs/10.1061/JSWBAY.0000915</t>
  </si>
  <si>
    <t>The Hydrologic and Water Quality Performance of two maintained and two unmaintained dry detention basins receiving highway stormwater runoff in the Piedmont of North Carolina</t>
  </si>
  <si>
    <t>Wissler. 2019. The Hydrologic and Water Quality Performance of two maintained and two unmaintained dry detention basins receiving highway stormwater runoff in the Piedmont of North Carolina. Thesis submitted to North Carolina State University</t>
  </si>
  <si>
    <t>https://repository.lib.ncsu.edu/bitstream/handle/1840.20/36748/etd.pdf?sequence=1&amp;isAllowed=y</t>
  </si>
  <si>
    <t>These data were already presented using the two Wissler et al. 2020 papers</t>
  </si>
  <si>
    <t>Examining the Runoff Reduction Potential of Highway Swales</t>
  </si>
  <si>
    <t>Young. 2017. Examining the Runoff Reduction Potential of Highway Swales. University of Tennessee Masters Thesis</t>
  </si>
  <si>
    <t>https://trace.tennessee.edu/utk_gradthes/4988/</t>
  </si>
  <si>
    <t>PCSTAP Concurrence List</t>
  </si>
  <si>
    <t>Metropolitan North Georgia Water Planning District. 2018. Post-Construction Stormwater Technology Assessment Protocol (PCSTAP) Concurrence List</t>
  </si>
  <si>
    <t>ADS/BaySaver</t>
  </si>
  <si>
    <t>Georgia</t>
  </si>
  <si>
    <t>https://northgeorgiawater.org/proprietary-best-management-practices/</t>
  </si>
  <si>
    <t>BioClean (modular wetland system)</t>
  </si>
  <si>
    <t>Metropolitan North Georgia Water Planning District. 2019. Post-Construction Stormwater Technology Assessment Protocol (PCSTAP) Concurrence List</t>
  </si>
  <si>
    <t>BioClean (kraken filter)</t>
  </si>
  <si>
    <t>Contech (storm filter)</t>
  </si>
  <si>
    <t>Metropolitan North Georgia Water Planning District. Post-Construction Stormwater Technology Assessment Protocol (PCSTAP) Concurrence List</t>
  </si>
  <si>
    <t>Filterra - bioretention filtration system</t>
  </si>
  <si>
    <t>no removal data</t>
  </si>
  <si>
    <t>Metropolitan North Georgia Water Planning District. 2017. Post-Construction Stormwater Technology Assessment Protocol (PCSTAP) Concurrence List</t>
  </si>
  <si>
    <t>Hydro International Up-Flo Filter with CPZ Mix Filter Media</t>
  </si>
  <si>
    <t>Metropolitan North Georgia Water Planning District. 2020. Post-Construction Stormwater Technology Assessment Protocol (PCSTAP) Concurrence List</t>
  </si>
  <si>
    <t>Oldcastle (BioPod Biofiltration Device)</t>
  </si>
  <si>
    <t>Metropolitan North Georgia Water Planning District. 2021. Post-Construction Stormwater Technology Assessment Protocol (PCSTAP) Concurrence List</t>
  </si>
  <si>
    <t>Oldcastle (PerkFilter Media Filtration Device)</t>
  </si>
  <si>
    <t>Georgia. 2001. Georgia Stormwater Management Manual, Volume 2: Technical Handbook. Prepared by AMEC Earth and Environmental, Center for Watershed Protection, Debo and Associates, Jordan Jones and Gouldingn and Atlanta Regional Commission.</t>
  </si>
  <si>
    <t>only included values/practices referenced in 2016 updated Georgia manual, all other values superceded by 2016 document; references are documented but not tied to specific practices, most are from 1987-2000, and range from national documents to New England, Mid-Atlantic, FL, Denver, CA, TX.</t>
  </si>
  <si>
    <t>state guidance</t>
  </si>
  <si>
    <t>http://owl.cwp.org/mdocs-posts/georgia-stormwater-management-manual-volume-2/</t>
  </si>
  <si>
    <t>Analysis of an Urban Stormwater Bioretention Management Practice in Prince William County, Virginia</t>
  </si>
  <si>
    <t>Angelo, S. 2005. Analysis of an Urban Stormwater Bioretention Management Practice in Prince William County, Virginia. Thesis submitted to the faculty of the Virginia Polytechnic Institute and State University.</t>
  </si>
  <si>
    <t>https://vtechworks.lib.vt.edu/bitstream/handle/10919/41134/Angelo_Thesis.pdf?sequence=1</t>
  </si>
  <si>
    <t>Performance Analaysis of an Urban Stormwater Best Management Practice Retrofit</t>
  </si>
  <si>
    <t>Simko, A. 2014. Performance Analaysis of an Urban Stormwater Best Management Practice Retrofit. Thesis submitted to the faculty of the Virginia Polytechnic Institute and State University.</t>
  </si>
  <si>
    <t>wet pond</t>
  </si>
  <si>
    <t>https://vtechworks.lib.vt.edu/bitstream/handle/10919/64931/Simko_AJ_T_2014.pdf;sequence=1</t>
  </si>
  <si>
    <t>Water Quality improvement through bioretention: lead, copper, and zinc removal</t>
  </si>
  <si>
    <t>Davis, A.P, et al. 2003. Water Quality improvement through bioretention: lead, copper, and zinc removal. Water Environment Research: A publication of the Water Environment Federation 75 1(73-82).</t>
  </si>
  <si>
    <t>Maryland</t>
  </si>
  <si>
    <t>https://onlinelibrary.wiley.com/doi/abs/10.2175/106143003X140854</t>
  </si>
  <si>
    <t>Storm-water Bioretention for Runoff Quality and Quantity Mitigation</t>
  </si>
  <si>
    <t>DeBusk, KM, and TM Wynn. 2011. Storm-water Bioretention for Runoff Quality and Quantity Mitigation. Journal of Environmental Engineering 137(9)</t>
  </si>
  <si>
    <t>https://ascelibrary.org/doi/abs/10.1061/%28ASCE%29EE.1943-7870.0000388</t>
  </si>
  <si>
    <t>Water Quality Improvement Through Reductions of Pollutant Loads Using Bioretention</t>
  </si>
  <si>
    <t>Li, H. and A.P Davis. 2009. Water Quality Improvement Through Reductions of Pollutant Loads Using Bioretention. Journal of Envionrmental Engineering. 135(8).</t>
  </si>
  <si>
    <t>https://ascelibrary.org/doi/abs/10.1061/%28ASCE%29EE.1943-7870.0000026</t>
  </si>
  <si>
    <t>Impact of Maintenance and (Im)properly Sizing Bioretention on Hydrologic and Water Quality Performance</t>
  </si>
  <si>
    <t>https://ascelibrary.org/doi/abs/10.1061/41099%28367%299</t>
  </si>
  <si>
    <t>Mitigating the Effects of Bridge Deck Runoff: A Case Study using Bioretention and a Bioswale</t>
  </si>
  <si>
    <t xml:space="preserve">Winston, Luell, and Hunt. 2010. Mitigating the Effects of Bridge Deck Runoff: A Case Study using Bioretention and a Bioswale. World Environmental and Water Resources Congress May 16-20, 2010. </t>
  </si>
  <si>
    <t>bioretention, bioswale</t>
  </si>
  <si>
    <t>https://ascelibrary.org/doi/abs/10.1061/41114%28371%29307</t>
  </si>
  <si>
    <t>Runoff Reduction by Four Green Stormwater Infrastructure Systems in a Shared Environment</t>
  </si>
  <si>
    <t>Hayes, et al. 2021. Runoff Reduction by Four Green Stormwater Infrastructure Systems in a Shared Environment. Journal of Sustainable Water in the Built Environment 7(2)</t>
  </si>
  <si>
    <t>grass channel, bioretention, bioswale, compost-amended grass channel</t>
  </si>
  <si>
    <t>https://ascelibrary.org/doi/abs/10.1061/JSWBAY.0000932</t>
  </si>
  <si>
    <t>Stormwater BMP Monitoring for Performance: The Charlotte Experience</t>
  </si>
  <si>
    <t>Smith, Hunt, Jadlocki, and Eubanks. 2005. Stormwater BMP Monitoring for Performance: The Charlotte Experience. World Water and Environmental Resources Congress 2005, May 15-19, 2005</t>
  </si>
  <si>
    <t>wetlands, bioretetnion, wet ponds</t>
  </si>
  <si>
    <t>https://ascelibrary.org/doi/abs/10.1061/40792%28173%29225</t>
  </si>
  <si>
    <t>Evaluation and Optimization of Bioretention Media for Treatment of Urban Storm Water Runoff</t>
  </si>
  <si>
    <t>Hsieh and Davis. 2005. Evaluation and Optimization of Bioretention Media for Treatment of Urban Storm Water Runoff. Journal of Environmnetal Engineering. 131(11)</t>
  </si>
  <si>
    <t>https://ascelibrary.org/doi/abs/10.1061/%28ASCE%290733-9372%282005%29131%3A11%281521%29</t>
  </si>
  <si>
    <t>Bioretention Technology: Overview of Current Practice and Future Needs</t>
  </si>
  <si>
    <t>Davis, Hunt, Traver, and Clar. 2009. Bioretention Technology: Overview of Current Practice and Future Needs. Journal of Environmental Engineering. 135(3).</t>
  </si>
  <si>
    <t>https://ascelibrary.org/doi/abs/10.1061/%28ASCE%290733-9372%282009%29135%3A3%28109%29</t>
  </si>
  <si>
    <t>Evaluation of Nutrients and Suspended Solids Removal by Stormwater Control Measures Using High-Flow Media</t>
  </si>
  <si>
    <t>Landsman and Davis. 2018. Evaluation of Nutrients and Suspended Solids Removal by Stormwater Control Measures Using High-Flow Media. Journal of Environmental Engineering. 144(10)</t>
  </si>
  <si>
    <t>high flow media</t>
  </si>
  <si>
    <t>https://ascelibrary.org/doi/abs/10.1061/%28ASCE%29EE.1943-7870.0001452</t>
  </si>
  <si>
    <t>Nutrient Leaching from Green Waste Compost Addition to Stormwater Submerged Gravel Wetland Mesocosms</t>
  </si>
  <si>
    <t>submerged gravel wetlands</t>
  </si>
  <si>
    <t>https://ascelibrary.org/doi/abs/10.1061/%28ASCE%29EE.1943-7870.0001652</t>
  </si>
  <si>
    <t>Field Test of Grassed-Swale Performance in Removing Runoff Pollution</t>
  </si>
  <si>
    <t>Yu, Kuo, Fassman and Pan. 2001. Field Test of Grassed-Swale Performance in Removing Runoff Pollution. Journal of Water Resources Planning and Management. 127(3)</t>
  </si>
  <si>
    <t>grass swale</t>
  </si>
  <si>
    <t>https://ascelibrary.org/doi/abs/10.1061/%28ASCE%290733-9496%282001%29127%3A3%28168%29</t>
  </si>
  <si>
    <t>North Carolina Stormwater BMP Manual</t>
  </si>
  <si>
    <t>https://deq.nc.gov/about/divisions/energy-mineral-land-resources/energy-mineral-land-permit-guidance/stormwater-bmp-manual/archive</t>
  </si>
  <si>
    <t>Davis, A. P., Shokouhian, M., Sharma, H., and Minami, C. 2001. “Laboratory study of biological retention for urban stormwater management.”Water Environ. Res., 73_x0001_1_x0002_, 5–14.</t>
  </si>
  <si>
    <t>Hsieh, C.-H., and Davis, A. P. 2005_x0002_. “Multiple-event study of bioretention for treatment of urban stormwater runoff.” Water Sci. Technol., 51, 3–4_x0002_, 177–181</t>
  </si>
  <si>
    <t>Li, H., Sharkey, L. J., Hunt, W. F., and Davis, A. P. (2009). “Mitigation of impervious surface hydrology using bioretention in North Carolina and Maryland.” J. Hydrol. Eng., 14(4), 407–415.</t>
  </si>
  <si>
    <t>Source</t>
  </si>
  <si>
    <t>Document Type</t>
  </si>
  <si>
    <t>State</t>
  </si>
  <si>
    <t>TSS</t>
  </si>
  <si>
    <t>TP</t>
  </si>
  <si>
    <t>TN</t>
  </si>
  <si>
    <t>Fecal Coliform</t>
  </si>
  <si>
    <t>Metals</t>
  </si>
  <si>
    <t>oil/grease</t>
  </si>
  <si>
    <t>BOD/COD</t>
  </si>
  <si>
    <t>original source for data</t>
  </si>
  <si>
    <t>Underdrain</t>
  </si>
  <si>
    <t>Pretreatment</t>
  </si>
  <si>
    <t>O&amp;M</t>
  </si>
  <si>
    <t>Implementation</t>
  </si>
  <si>
    <t>stormwater wetland</t>
  </si>
  <si>
    <t>x</t>
  </si>
  <si>
    <t>unspecified. Refers to National Pollutant Removal Performance Database 2nd edition and National Stormwater BMP Database for more info</t>
  </si>
  <si>
    <t>requires forebay at inlets, except for pocket wetland</t>
  </si>
  <si>
    <t>design so only sediment near inlet and outlet require removal; clean out pocket wetlands when sediment is 6" (5-10 years)</t>
  </si>
  <si>
    <t>efficiencies represent shallow wetland, extended detention shallow wetland, pond/wetland system, and pocket wetland</t>
  </si>
  <si>
    <t>Bioretention</t>
  </si>
  <si>
    <t>if needed for low infiltrating soils</t>
  </si>
  <si>
    <t>forebay or grass buffer/swale recommended</t>
  </si>
  <si>
    <t>maintenance schedule provided - monthly to as needed activities (trash removal, mulching, replacing dead/diseased veg, etc.)</t>
  </si>
  <si>
    <t>requires proper design and maintenance for nutrient removal functions, may be less effective at nitrate removal</t>
  </si>
  <si>
    <t>wet detention (aka stormwater retention or detention ponds)</t>
  </si>
  <si>
    <t>A/B soils require a liner</t>
  </si>
  <si>
    <t xml:space="preserve">3-5% of construction costs annually - inspections, controlling weed growth, sedimentation, erosion, insect control, outlet stoppages, algal growth, etc. </t>
  </si>
  <si>
    <t>requires proper design and maintenance for nutrient removal functions</t>
  </si>
  <si>
    <t>grass swale (aka enhanced swale, biofiltration swale)</t>
  </si>
  <si>
    <t>required</t>
  </si>
  <si>
    <t>forebay and a pea gravel diaphragm for concentrated flow or lateral sheet flow</t>
  </si>
  <si>
    <t>annual inspection, trash removal, maintain vegetation</t>
  </si>
  <si>
    <t>infiltration device (trench, basin, dry well)</t>
  </si>
  <si>
    <t>required, removes coarse particulates that tend to clog this practice; for sheet flow vegetated filter strip or buffer; for offline configuration sediment forebay, vault, plunge pool, or other sedimentation chamber</t>
  </si>
  <si>
    <t>regular inspection, include monitoring well, maintain dense vegetation in pretreatment areas, remove sediment from pretreatment areas annually, replace aggregate and filter cloth annually, remove vegetation from trench</t>
  </si>
  <si>
    <t>buffers</t>
  </si>
  <si>
    <t>replace plant material as needed, investigate/correct damaged livestock fences, streambank erosion/washout, disease and insect infestation, invasive species, gullies, wildlife damage</t>
  </si>
  <si>
    <t>at least 35 feet wide</t>
  </si>
  <si>
    <t>generally not suitable for D soils and most C soils; &lt;0.5 in/hr requires perforated underdrain with cleanouts</t>
  </si>
  <si>
    <t>should only be used for impervious areas, any pervious areas should be fully stabilized to reduce sediment and clogging</t>
  </si>
  <si>
    <t>monthly inspections, annually vacuum sweep, inspect for deterioration, dewatering between storms, underdrain is clear</t>
  </si>
  <si>
    <t>sand filter</t>
  </si>
  <si>
    <t>designed with sedimentation chamber (forebay) then filtration chamber</t>
  </si>
  <si>
    <t>replace top 2-3 inches of sand every 3-5 years in areas with heavy hydrocarbon loading, remove sediment from sedimentation chamber at 6", mow or remove vegetation in sedimentation chamber</t>
  </si>
  <si>
    <t>includes surface/open sand filter and perimeter/closed sand filter</t>
  </si>
  <si>
    <t>filter strip (aka grass filter strip, buffer strip)</t>
  </si>
  <si>
    <t>recommended pea gravel diaphragm as flow spreader and pretreatment</t>
  </si>
  <si>
    <t xml:space="preserve">inspect for flow distribution and signs of erosion, regularly mow/trim/replant as needed, removed deposited sediment from upstream edge, sediment removal strips may need regrading and reseeding if too much sediment accumulates, repair gullies and rills, etc. </t>
  </si>
  <si>
    <t>manufactured BMP system (oil-grit separators, oil-water separators)</t>
  </si>
  <si>
    <t>clean out sediment, O&amp;G, floatables and other pollutants based on manufacturer maintenance schedule</t>
  </si>
  <si>
    <t>dry extended detention</t>
  </si>
  <si>
    <t>limited</t>
  </si>
  <si>
    <t>inspect annually, 3-5% of construction costs annually for maintenance; grass maintenance, weed/invasives control, removal of trash, removal of sediment every 2-10 years, maintain mechanical components, eliminate mosquito habitat, maintain access roads, repair root voids/burrow in dam.</t>
  </si>
  <si>
    <t>90% (fecal coliform)</t>
  </si>
  <si>
    <t>Bioretention Performance, Design, Construction, and Maintenance, NC Cooperative Extension Service, William Hunt 2006; NC Department of Environment and Natural Resources Stormwater Integrated Management Practices Manual 2007</t>
  </si>
  <si>
    <t>based on soil test (needed if &lt;0.5"/hr)</t>
  </si>
  <si>
    <t>required (pretreatment cell (forebay)), and if higher level of treatment sought, add grass filter strip, gravel diaphragm, gravel flow spreader</t>
  </si>
  <si>
    <t>medium burden</t>
  </si>
  <si>
    <t>dry detention pond/dry extended detention pond</t>
  </si>
  <si>
    <t>NC Department of Environment and Natural Resources Stormwater Integrated Management Practices Manual 2007</t>
  </si>
  <si>
    <t>sediment forebay at each major inlet</t>
  </si>
  <si>
    <t>Extended detention basin/storm water wet pond</t>
  </si>
  <si>
    <t>Coastal Stormwater Supplement to the GA Stormwater Management Manual, 2009</t>
  </si>
  <si>
    <t>Dry water quality swale/enhanced swale</t>
  </si>
  <si>
    <t>Georgia Stormwater Management Manual 2001</t>
  </si>
  <si>
    <t>required, unless infiltration &gt;0.5"/hr</t>
  </si>
  <si>
    <t>required - pretreatment cell (forebay)), or grass filter strip, gravel diaphragm, gravel flow spreader, or other approved manufactured device</t>
  </si>
  <si>
    <t>low burden</t>
  </si>
  <si>
    <t>Grass channel/open channel</t>
  </si>
  <si>
    <t>Gravity (oil-grit separator)/hydrodynamic device</t>
  </si>
  <si>
    <t>high burden</t>
  </si>
  <si>
    <t>Infiltration trench</t>
  </si>
  <si>
    <t>100% (fecal coliform)</t>
  </si>
  <si>
    <t>based on 100% infiltration</t>
  </si>
  <si>
    <t>2-3 techniques required - vegetated filter strip/buffer, sediment forebay, vault plunge pool, or similar sedimentation chamber, sand filter, sump pit, gravel diaphragm</t>
  </si>
  <si>
    <t>required when bedrock is near surface, or infiltration rate is low</t>
  </si>
  <si>
    <t>sediment control for runon areas, permeable pavement also acts as pre-treatment for reservoir layer</t>
  </si>
  <si>
    <t>manufactured treatment device</t>
  </si>
  <si>
    <t>variable</t>
  </si>
  <si>
    <t>Birmingham only accepts MTDs that meet the Metropolitan Georgia Water Planning District's Post-Construction Stormwater Technology Assessment Protocol.</t>
  </si>
  <si>
    <t>sand filter (filtration basin)</t>
  </si>
  <si>
    <t>40% (fecal coliform)</t>
  </si>
  <si>
    <t>first chamber is sediment forebay/sedimentation chamber at each major inlet</t>
  </si>
  <si>
    <t>stormwater wetland/gravel wetland</t>
  </si>
  <si>
    <t>70% (fecal coliform)</t>
  </si>
  <si>
    <t>Coastal Stormwater Supplement to the GA Stormwater Management Manual, 2009; The Next Generation of Stormwater Wetlands, EPA Wetlands and Watersheds Article Series (2008), Center for Watershed Protection</t>
  </si>
  <si>
    <t>sediment forebay at each major inlet, except for pocket wetlands which can use a cattail forebay is space limitations preclude sediment forebay</t>
  </si>
  <si>
    <t>underground detention</t>
  </si>
  <si>
    <t>separate sediment sump or vault chamber at inlet when in treatment train with offline WQ BMPs; low-flow orifice protected by external trash rack</t>
  </si>
  <si>
    <t>can only be used as downstream practice in treatment train b/c no WQ benefits as a stand alone practice</t>
  </si>
  <si>
    <t>Stormwater ponds (wet ED, micropool ED pond, multiple pond systems)</t>
  </si>
  <si>
    <t>70% (fecal coliform, if no waterfowl present)</t>
  </si>
  <si>
    <t>Median pollutant reduction percentages derived from existing sampling data, modeling, and research (refers to National Pollutant Removal Performance Database and International Stormwater BMP Database for more info, but not clear this is the source)</t>
  </si>
  <si>
    <t>required for each major inlet</t>
  </si>
  <si>
    <t>low to moderate burden</t>
  </si>
  <si>
    <t>Conventional Dry Detention Pond</t>
  </si>
  <si>
    <t>insufficient data</t>
  </si>
  <si>
    <t>sediment forebay needed for treatment trains with offline WQ treatment controls</t>
  </si>
  <si>
    <t>sediment forebay required for dry ED ponds in a treatment train with WQ treatment controls</t>
  </si>
  <si>
    <t>stormwater wetlands (shallow wetlands, ED wetlands, pond/wetland system, pocket wetland)</t>
  </si>
  <si>
    <t>moderate to high burden</t>
  </si>
  <si>
    <t>if not designed to infiltrate</t>
  </si>
  <si>
    <t>yes, online configurations - grass filter strip with pea gravel diaphragm or other flow spreader; offline configurations - grass channel with pea gravel diaphragm or other flow spreader</t>
  </si>
  <si>
    <t>moderate burden</t>
  </si>
  <si>
    <t>surface sand filter</t>
  </si>
  <si>
    <t>sedimentation chamber</t>
  </si>
  <si>
    <t>no, practice requires minimum infiltration rate</t>
  </si>
  <si>
    <t>sediment forebay and grass channel or filter strip</t>
  </si>
  <si>
    <t>Water quality dry swale</t>
  </si>
  <si>
    <t>energy dissapators, sediment forebay, pea gravel diaphragm (if direct concentrated flow), pea gravel diaphragm and gentle side slopes for top of channels for lateral sheet flows</t>
  </si>
  <si>
    <t>wet swale</t>
  </si>
  <si>
    <t>filter strip</t>
  </si>
  <si>
    <t>50% *for &gt;50'
10% *for 25'&lt;&gt;50'</t>
  </si>
  <si>
    <t>20% *for &gt;50'
minimal *for 25'&lt;&gt;50'</t>
  </si>
  <si>
    <t>40% *for &gt;50'
minimal *for 25'&lt;&gt;50'</t>
  </si>
  <si>
    <t>Not needed, can also be used AS pretreatment</t>
  </si>
  <si>
    <t>grass channel/open channel (not specifically for WQ)</t>
  </si>
  <si>
    <t>Can have a sediment forebay, can also be used AS pretreatment</t>
  </si>
  <si>
    <t>modular porous pavers/porous pavement/concrete</t>
  </si>
  <si>
    <t>required if infiltration &lt;0.5"/hr</t>
  </si>
  <si>
    <t>pre-treatment required when run-on is received (forebay/filter strip). Can be used AS pretreatment for pollutants other than TSS</t>
  </si>
  <si>
    <t>not considered pollutant removal devices</t>
  </si>
  <si>
    <t>organic filter (variation on sand filter, using organic peat/sand or leaf compost media)</t>
  </si>
  <si>
    <t>pretreatment sedimentation chamber</t>
  </si>
  <si>
    <t>suitable only if impervious is &gt;50% of drainage area</t>
  </si>
  <si>
    <t>underground sand filter</t>
  </si>
  <si>
    <t>pretreatment sedimentation chamber/forebay</t>
  </si>
  <si>
    <t>note that TN efficiency is listed differently in 2 places</t>
  </si>
  <si>
    <t>submerged gravel wetland</t>
  </si>
  <si>
    <t>sediment forebay or equivalent</t>
  </si>
  <si>
    <t>alum treatment</t>
  </si>
  <si>
    <t>for wet ponds only</t>
  </si>
  <si>
    <t xml:space="preserve">insufficient data </t>
  </si>
  <si>
    <t>used as a pretreatment measure, can include pretreatment swirl concentrator chamber</t>
  </si>
  <si>
    <t>note that TSS efficiency is listed differently in 2 places</t>
  </si>
  <si>
    <t>Bioretention - Watershed Benefits. Low Impact Development Urban Design Tools. 04 April 2014; Bioretention Performance, Design, Construction, and Maintenance. North Carolina Cooperative Extension Service. Hunt, William. 2006; North Carolina Department of Environment and Natural Resources Stormwater Best Management Practices Manual. 2007</t>
  </si>
  <si>
    <t>if infiltration rates are low, recommend an upturned underdrain to improve TN removal</t>
  </si>
  <si>
    <t>yes, grass filter strip, grass channel, or forebay</t>
  </si>
  <si>
    <t>Bioslopes</t>
  </si>
  <si>
    <t>Washington State Department of Transportation (WSDOT) Highway Runoff Manual 2011</t>
  </si>
  <si>
    <t>filter strip prefered, grassed area or pea gravel if space limitations</t>
  </si>
  <si>
    <t>Dry detention basin</t>
  </si>
  <si>
    <t>North Carolina Department of Environment and Natural Resources Stormwater Best Management Practices Manual. 2007</t>
  </si>
  <si>
    <t>flared aprons or equivalent for inflow channel, sediment forebay, alternatively grass filter strip, pea gravel diaphragm, grass channel</t>
  </si>
  <si>
    <t>need to use other BMPs in treatment train for runoff reduction and additional pollutant reductions</t>
  </si>
  <si>
    <t>dry extended detention basins</t>
  </si>
  <si>
    <t>Coastal Stormwater Supplement to the Georgia Stormwater Management Manual, 2009</t>
  </si>
  <si>
    <t>dry wells</t>
  </si>
  <si>
    <t>top layer filter fabric as sediment barrier, must be replaced over time; other pretreatment is for velocity reduction (splash blocks, stone diaphragn, level spreader, etc.)</t>
  </si>
  <si>
    <t>enhanced dry swales</t>
  </si>
  <si>
    <t>Original Georgia Stormwater Management Manual, 2001</t>
  </si>
  <si>
    <t>dependent on infiltration rate</t>
  </si>
  <si>
    <t>sediment forebay, plus pea gravel diaphraghm if drop is &gt;6"; vegetated filter strips and gentle side slopes on top of channel for lateral sheet flow pretreatment</t>
  </si>
  <si>
    <t>enhanced wet swales</t>
  </si>
  <si>
    <t>grass channels</t>
  </si>
  <si>
    <t>none but should receive only sheet flow; can be use AS pretreatment for other practices</t>
  </si>
  <si>
    <t>can be used AS pretreatment for other practices; can be enhanced with a swirl concentrator</t>
  </si>
  <si>
    <t>infiltration trench/basin</t>
  </si>
  <si>
    <t>Pollutant removal rates based on 100%
infiltration with no underdrain</t>
  </si>
  <si>
    <t>no (infiltration basins are non-underdrained bioretention)</t>
  </si>
  <si>
    <t>requires sediment forebay (or similar) and grass channel for concentrated flow or filter strip for sheet flow</t>
  </si>
  <si>
    <t>multi-purpose detention basin</t>
  </si>
  <si>
    <t>not intended for WQ treatment</t>
  </si>
  <si>
    <t>organic filter</t>
  </si>
  <si>
    <t>permeable pavers</t>
  </si>
  <si>
    <t>fully stabilize soils of adjacent pervious areas; pretreat with grass filter strip or pea gravel diaphragm, can include forebay weir or check dam</t>
  </si>
  <si>
    <t>pervious concrete</t>
  </si>
  <si>
    <t>recommended to use dry or wet enhanced swales or vegetated filter strips; use grass filter strip or pea gravel diaphragm or grass channel</t>
  </si>
  <si>
    <t>porous asphalt (excluding OGFC)</t>
  </si>
  <si>
    <t>can be used AS pretreatment for BMPs for pollutants other than TSS; grass filter strip or pea gravel diaphragm for sheet flow, or grass channel or forebay for concentrated flow</t>
  </si>
  <si>
    <t>proprietary systems</t>
  </si>
  <si>
    <t>follow manufacture's recommendations, systems should be 3rd party verified, proven record of longevity in the field and proven ability to function in GA conditions (&gt;15 samples, flow weighted concentrations, at least 1 year in service)</t>
  </si>
  <si>
    <t>rainwater harvesting</t>
  </si>
  <si>
    <t>leaf screens, roof washers, first flush diverters</t>
  </si>
  <si>
    <t>regenerative stormwater conveyance</t>
  </si>
  <si>
    <t>West Virginia Stormwater Management Design Guidance Manual, 2012</t>
  </si>
  <si>
    <t>grass filter strip or channel may be needed, not required</t>
  </si>
  <si>
    <t>sand filters</t>
  </si>
  <si>
    <t>sediment forebay</t>
  </si>
  <si>
    <t>stormwater planters/tree boxes</t>
  </si>
  <si>
    <t>optional pea gravel diaphragm, grass filter strip or level spreader</t>
  </si>
  <si>
    <t>stormwater ponds</t>
  </si>
  <si>
    <t>stormwater wetlands - level 1</t>
  </si>
  <si>
    <t>stormwater wetlands - level 2</t>
  </si>
  <si>
    <t>The Next Generation of Stormwater Wetlands. EPA Wetlands and Watersheds Article Series (2008) Center for Watershed Protection</t>
  </si>
  <si>
    <t>sediment sump or vault chamber</t>
  </si>
  <si>
    <t>vegetated filter strips</t>
  </si>
  <si>
    <t>pea gravel diaphram flow spreader; can be used AS pretreatment for other practices</t>
  </si>
  <si>
    <t xml:space="preserve">"derived from sampling data, modeling, and professional judgement", for more info see National Pollutant Removal Performance Database (2nd edition) and National Stormwater BMP Database </t>
  </si>
  <si>
    <t>derived from sampling data, modeling, and professional judgement</t>
  </si>
  <si>
    <t>70% (if no resident waterfowl present)</t>
  </si>
  <si>
    <t>50-85%</t>
  </si>
  <si>
    <t>55-70%</t>
  </si>
  <si>
    <t>35-55%</t>
  </si>
  <si>
    <t>10-60% (pathogens/bacteria)</t>
  </si>
  <si>
    <t>lead: 50-90%
copper: 35-70%
zinc: 35-90%</t>
  </si>
  <si>
    <t xml:space="preserve">required </t>
  </si>
  <si>
    <t>gravel, landscape stone, geotextile level spreader, gently sloping vegetated filter,vegetated swale</t>
  </si>
  <si>
    <t>general activities and schedule provided</t>
  </si>
  <si>
    <t>Catch basin inserts</t>
  </si>
  <si>
    <t>Separation and Filtration devices</t>
  </si>
  <si>
    <t>lead: 60%
copper: 50%
zinc: 70%</t>
  </si>
  <si>
    <t>reuqires 3rd party testing results</t>
  </si>
  <si>
    <t>45-68%</t>
  </si>
  <si>
    <t>14-25%</t>
  </si>
  <si>
    <t>19-29%</t>
  </si>
  <si>
    <t>20-50% (pathogens/bacteria)</t>
  </si>
  <si>
    <t>lead: 31-67%
copper: 15-38%
zinc: 15-45%
Metals: 26-54%</t>
  </si>
  <si>
    <t>vegetative filters, forebays, or manufactured treatment devices</t>
  </si>
  <si>
    <t>70-80%</t>
  </si>
  <si>
    <t>35-50%</t>
  </si>
  <si>
    <t>40-60%</t>
  </si>
  <si>
    <t>lead: 60-70%
copper: 15-45%
zinc: 40-65%</t>
  </si>
  <si>
    <t>infiltration trenches</t>
  </si>
  <si>
    <t>80-90%</t>
  </si>
  <si>
    <t>50-60%</t>
  </si>
  <si>
    <t>90-98% (pathogens/bacteria)</t>
  </si>
  <si>
    <t>lead: 80-90%
copper: 50-60%
zinc: 80-90%
Metals: 70-85%</t>
  </si>
  <si>
    <t>optional, minimum practice infiltration rate is 0.3 in/hr</t>
  </si>
  <si>
    <t>66-78%</t>
  </si>
  <si>
    <t>42-53%</t>
  </si>
  <si>
    <t>28-39%</t>
  </si>
  <si>
    <t>58-78%</t>
  </si>
  <si>
    <t>lead: 62-76%
copper: 29-50%
zinc: 32-52%
Metals: 14-72%</t>
  </si>
  <si>
    <t>wet detention pond (wet extended pond, micropool extended pond)</t>
  </si>
  <si>
    <t>65-80%</t>
  </si>
  <si>
    <t>50-70%</t>
  </si>
  <si>
    <t>30-45%</t>
  </si>
  <si>
    <t>45-75%</t>
  </si>
  <si>
    <t>lead: 60-85%
copper: 40-65%
zinc: 50-75%
Metals: 35-75%</t>
  </si>
  <si>
    <t>sediment forebay at all inlets</t>
  </si>
  <si>
    <t>80-85%</t>
  </si>
  <si>
    <t>45-60%</t>
  </si>
  <si>
    <t>40-50%</t>
  </si>
  <si>
    <t>no data</t>
  </si>
  <si>
    <t>NC Department of Environment and Natural Resources Stormwater Integrated Management Practices Manual 2007
City of Auburn Stormwater Management Design Manual, 2011 (unavailable online)
Georgia Stormwater Management Manual, 2001</t>
  </si>
  <si>
    <t>yes, if Ksat is &lt;2 in/hr</t>
  </si>
  <si>
    <t>forebay or grassed filter strip</t>
  </si>
  <si>
    <t>Constructed Stormwater wetland (aka stormwater wetland, pocket wetland, gravel wetland)</t>
  </si>
  <si>
    <t>30-40%</t>
  </si>
  <si>
    <t xml:space="preserve">NC Department of Environment and Natural Resources Stormwater Integrated Management Practices Manual 2007
City of Auburn Stormwater Management Design Manual, 2011 (unavailable online)
Georgia Stormwater Management Manual, 2001
Iowa State University. 2009 Iowa Stormwater Management Manual, Ch 2H-1, General Information for Stormwater Wetlands. Transportation Institute, Ames IA. </t>
  </si>
  <si>
    <t>forebay</t>
  </si>
  <si>
    <t>Permeable Pavement general (concrete, asphalt, pavers)</t>
  </si>
  <si>
    <t>City of Auburn, Stormwater Management Design Manual. 2011</t>
  </si>
  <si>
    <t>if infiltration rates are &lt;0.5 in/hr</t>
  </si>
  <si>
    <t>vegetative swales or filter strips</t>
  </si>
  <si>
    <t>AMEC 2008. Knox County, TN</t>
  </si>
  <si>
    <t>Georgia Stormwater Management Manual, 2001</t>
  </si>
  <si>
    <t>modular paving systems</t>
  </si>
  <si>
    <t>porous asphalt</t>
  </si>
  <si>
    <t>99% (porous asphalt)</t>
  </si>
  <si>
    <t xml:space="preserve">Roseen and Ballestero 2008 </t>
  </si>
  <si>
    <t>Grassed Swales</t>
  </si>
  <si>
    <t>forebay, grassed filter strip, grassed inlet</t>
  </si>
  <si>
    <t>Wet Swale</t>
  </si>
  <si>
    <t>Dry swale</t>
  </si>
  <si>
    <t>optional, based on infiltration rate</t>
  </si>
  <si>
    <t>Iowa State University. 2010. Iowa Stormwater Management Manual, Ch 2I-2: Dry Swales. Transportation Institute, Ames, IA.</t>
  </si>
  <si>
    <t>level spreader/grass filter strip</t>
  </si>
  <si>
    <t>if level spreader infiltration is &lt;1 in'hr</t>
  </si>
  <si>
    <t>forebay needed for level spreader</t>
  </si>
  <si>
    <t>Level spreader/vegetative filter strip system</t>
  </si>
  <si>
    <t>if infiltration &lt;2 in/hr</t>
  </si>
  <si>
    <t>forebay needed, unless level spreader is receiving flow from another BMP</t>
  </si>
  <si>
    <t>provides typcial maintenance issues and resolutions</t>
  </si>
  <si>
    <t>forebay is required</t>
  </si>
  <si>
    <t>wet detention basin</t>
  </si>
  <si>
    <t>forebay is required on all inlets</t>
  </si>
  <si>
    <t>typical, but not required if adequate infiltration</t>
  </si>
  <si>
    <t>forebay or sedimentation chamber is required (open basin or subsurface concrete chamber)</t>
  </si>
  <si>
    <t>Bioretention (no internal water storage zones)</t>
  </si>
  <si>
    <t>sheet flow or alternative engergy dissipator (grass and gravel combo, grassed water quality swale, forebay)</t>
  </si>
  <si>
    <t>Bioretention (with IWS, Piedmont and Mountains)</t>
  </si>
  <si>
    <t>Grassed Swales (curb outlets, roadside swales, lot line swales, primary outlet swales)</t>
  </si>
  <si>
    <t>dependent on infiltration rates</t>
  </si>
  <si>
    <t>not required</t>
  </si>
  <si>
    <t xml:space="preserve">Grassed swales for water quality </t>
  </si>
  <si>
    <t>Infiltration device (trench, basin)</t>
  </si>
  <si>
    <t>required (filter strip, grassed swales with check dam, concrete sump, forebay/sediment trap)</t>
  </si>
  <si>
    <t>Dry extended detention</t>
  </si>
  <si>
    <t>forebay required if design flow &gt; 10 acre-inches, recommended on all others</t>
  </si>
  <si>
    <t>permeable pavement for infiltration</t>
  </si>
  <si>
    <t>based on infiltration rate</t>
  </si>
  <si>
    <t>grade/divert pervious areas away from practice</t>
  </si>
  <si>
    <t>permeable pavement for detention</t>
  </si>
  <si>
    <t>70% with geomembrane barrier
85% without geomembrane barrier</t>
  </si>
  <si>
    <t>0.12 mg/l</t>
  </si>
  <si>
    <t>0.58 mg/l</t>
  </si>
  <si>
    <t>required if infiltration &lt;2 in/hr</t>
  </si>
  <si>
    <t>recommended grass and gravel or forebay</t>
  </si>
  <si>
    <t>Bioretention without internal water storage</t>
  </si>
  <si>
    <t>1.20 mg/l</t>
  </si>
  <si>
    <t>Bioretention with design variants per Hyper Tool</t>
  </si>
  <si>
    <t>0.58-1.20 mg/l</t>
  </si>
  <si>
    <t>Infiltration system (trench/basin)</t>
  </si>
  <si>
    <t>0 mg/l</t>
  </si>
  <si>
    <t>must meet minimum design criteria</t>
  </si>
  <si>
    <t>permeable pavement for detention, unlined</t>
  </si>
  <si>
    <t>0.05 mg/l</t>
  </si>
  <si>
    <t>1.08 mg/l</t>
  </si>
  <si>
    <t>permeable pavement for detention, lined</t>
  </si>
  <si>
    <t>permeable pavement with design variants per Hyper Tool</t>
  </si>
  <si>
    <t>Wet pond</t>
  </si>
  <si>
    <t>0.15 mg/l</t>
  </si>
  <si>
    <t>1.22 mg/l</t>
  </si>
  <si>
    <t>wet pond with &gt;5% covered by floating wetland island</t>
  </si>
  <si>
    <t>0.09 mg/l</t>
  </si>
  <si>
    <t>0.85 mg/l</t>
  </si>
  <si>
    <t>0.18 mg/l</t>
  </si>
  <si>
    <t>1.12 mg/l</t>
  </si>
  <si>
    <t>sand filter (open or closed)</t>
  </si>
  <si>
    <t>sediment or sand chamber required</t>
  </si>
  <si>
    <t>0.19 mg/l</t>
  </si>
  <si>
    <t>1.04 mg/l</t>
  </si>
  <si>
    <t>level spreader/grass filter strip with Virophos sand</t>
  </si>
  <si>
    <t>0.10 mg/l</t>
  </si>
  <si>
    <t>0.87 mg/l</t>
  </si>
  <si>
    <t>0.14 mg/l</t>
  </si>
  <si>
    <t>1.10 mg/l</t>
  </si>
  <si>
    <t>0.11 mg/l</t>
  </si>
  <si>
    <t>0.82 mg/l</t>
  </si>
  <si>
    <t>shallow side slopes</t>
  </si>
  <si>
    <t>dry pond</t>
  </si>
  <si>
    <t>0.66 mg/l</t>
  </si>
  <si>
    <t>1.65 mg/l</t>
  </si>
  <si>
    <t>required (gravel verge, filter strip, grassed swale, forebay)</t>
  </si>
  <si>
    <t>inlet protection is required, unless only using direct infiltraion through permeable pavement for flow distribution</t>
  </si>
  <si>
    <t>silva cell without internal water storage</t>
  </si>
  <si>
    <t>Stormfilter</t>
  </si>
  <si>
    <t>sediment sump</t>
  </si>
  <si>
    <t>refer to manufacturer</t>
  </si>
  <si>
    <t>Silva Cell with internal water storage</t>
  </si>
  <si>
    <t>Filterra</t>
  </si>
  <si>
    <t>EMCs (mg/l)</t>
  </si>
  <si>
    <t>CFU/100 ml</t>
  </si>
  <si>
    <t>MPN/100 ml</t>
  </si>
  <si>
    <t>µg/l</t>
  </si>
  <si>
    <t>NTU</t>
  </si>
  <si>
    <t>CFU</t>
  </si>
  <si>
    <t>MPN</t>
  </si>
  <si>
    <t>kg</t>
  </si>
  <si>
    <t>kg/ha</t>
  </si>
  <si>
    <t>Removal Rate (units vary)</t>
  </si>
  <si>
    <t>TKN</t>
  </si>
  <si>
    <t>TAN</t>
  </si>
  <si>
    <t>NO3-N</t>
  </si>
  <si>
    <t>NO2,3-N</t>
  </si>
  <si>
    <t>NH4-N</t>
  </si>
  <si>
    <t>NH3-N</t>
  </si>
  <si>
    <t>ON</t>
  </si>
  <si>
    <t>Ortho-P</t>
  </si>
  <si>
    <t>Particulate Bound P</t>
  </si>
  <si>
    <t>Dissolved P</t>
  </si>
  <si>
    <t>COD</t>
  </si>
  <si>
    <t>BOD5</t>
  </si>
  <si>
    <t>E coli</t>
  </si>
  <si>
    <t>Cu</t>
  </si>
  <si>
    <t>Zn</t>
  </si>
  <si>
    <t>Pb</t>
  </si>
  <si>
    <t>Fe</t>
  </si>
  <si>
    <t>Mn</t>
  </si>
  <si>
    <t>Turbidity</t>
  </si>
  <si>
    <t>Cr</t>
  </si>
  <si>
    <t>Predominate Drainage Area</t>
  </si>
  <si>
    <t>BMP Age when monitored</t>
  </si>
  <si>
    <t>Vegetation</t>
  </si>
  <si>
    <t>Underlying Soils</t>
  </si>
  <si>
    <t>BMP Notes</t>
  </si>
  <si>
    <t>Nitrate (NO3)</t>
  </si>
  <si>
    <t>Particulate P</t>
  </si>
  <si>
    <t>TOC</t>
  </si>
  <si>
    <t>Fecal coliform</t>
  </si>
  <si>
    <t>E. coli.</t>
  </si>
  <si>
    <t>Manganese</t>
  </si>
  <si>
    <t>Heavy Metals</t>
  </si>
  <si>
    <t>type of percent reduction</t>
  </si>
  <si>
    <t>In</t>
  </si>
  <si>
    <t>Out</t>
  </si>
  <si>
    <t>See also</t>
  </si>
  <si>
    <t>Johnson and Hunt. 2019. A retrospective Comparison of water quality treatment in a bioretention cell 16 years following initial analysis. Sustainability 11(1945)</t>
  </si>
  <si>
    <t>Chapel Hill, University Mall</t>
  </si>
  <si>
    <t>parking lot</t>
  </si>
  <si>
    <t>post-construction</t>
  </si>
  <si>
    <t>perennial grasses, trees, shrubs</t>
  </si>
  <si>
    <t>initally oversized</t>
  </si>
  <si>
    <t>yes - standard</t>
  </si>
  <si>
    <t>regular vegetation maintenance/pruning, also implies other maintenance protocols followed</t>
  </si>
  <si>
    <t>mass load</t>
  </si>
  <si>
    <t>pollutant removal function compared between post-construction and 17 years later; median EMCs increased for most pollutants (TN, TP, TKN, NO3-N, ON) but overall mass load decreased for TN/TP</t>
  </si>
  <si>
    <t>17 years</t>
  </si>
  <si>
    <t>drainage area increased, no longer oversized</t>
  </si>
  <si>
    <t>pollutant removal function compared between post-construction and 17 years later; increased reductions attributed plant decay (plant lifecycle) providing environment for nitrogen fixing bacteria and increased vegeation and root density providing denitrification in rhizosphere, increase carbon; top 20 cm of fileter media nearing P saturation, but deeper media presumed to continue to function; Median EMCs decreased for TAN, NO3-N, TN, TP</t>
  </si>
  <si>
    <t>Rocky Mount (Piedmont/Upper Coastal Plain)</t>
  </si>
  <si>
    <t>parking lot and poor condition pervious surfaces</t>
  </si>
  <si>
    <t>2-3 years</t>
  </si>
  <si>
    <t>centipede turf</t>
  </si>
  <si>
    <t>sandy clay loam</t>
  </si>
  <si>
    <t>yes- internal water storage - deep IWS (1.03m from bottom and 0.73m from bottom)</t>
  </si>
  <si>
    <t>mean values, grab samples, combined analysis from deep and shallow underdrain upturn (modification to single bioretention)</t>
  </si>
  <si>
    <t>EMC efficiency ratio</t>
  </si>
  <si>
    <t>mean values, composite samples, combined analysis from deep and shallow underdrain upturn (modification to single bioretention)</t>
  </si>
  <si>
    <t>Charlotte, Hal Marshall Municipal Building</t>
  </si>
  <si>
    <t>1 year</t>
  </si>
  <si>
    <t>sandy loam</t>
  </si>
  <si>
    <t>BMP was rehabilitated immediately before monitoring (replace fill, add weir and forbay, replace mulch and vegetation); then monitored for 2 years</t>
  </si>
  <si>
    <t>rehab prior to monitoring</t>
  </si>
  <si>
    <t>trees, shrubs, grasses</t>
  </si>
  <si>
    <t>Clay, clay loam, silty clay (White Store-urban complex)</t>
  </si>
  <si>
    <t>BMP C1</t>
  </si>
  <si>
    <t>higher sand levels, less organic matter in media, soils had lower P-index than Greensboro</t>
  </si>
  <si>
    <t>Greensboro</t>
  </si>
  <si>
    <t>2 years</t>
  </si>
  <si>
    <t>perennials, trees</t>
  </si>
  <si>
    <t>Madison clay loam</t>
  </si>
  <si>
    <t>BMP G2</t>
  </si>
  <si>
    <t>High Fe mass increase may be due to leaching from high Fe in situ soils; high TN removal possibly due to pocket saturation zones (anerobic); High TP from leaching of high P index soils plus high TSS release with P attached.  Despite increased concentrations, mass reductions were seen due to significantly decrease outflow volumes</t>
  </si>
  <si>
    <t>BMP G1</t>
  </si>
  <si>
    <t>yes- internal water storage</t>
  </si>
  <si>
    <t>Despite increased concentrations, mass reductions were seen due to significantly decrease outflow volumes</t>
  </si>
  <si>
    <t>Catawba County</t>
  </si>
  <si>
    <t>highway rest area (truck parking lot and surrounding vegetation)</t>
  </si>
  <si>
    <t>grasses, perennials</t>
  </si>
  <si>
    <t>newly constructed</t>
  </si>
  <si>
    <t>concentration</t>
  </si>
  <si>
    <t>&lt;50</t>
  </si>
  <si>
    <t>&lt;5</t>
  </si>
  <si>
    <t>median outflow concentrations provided, no inflow concentrations</t>
  </si>
  <si>
    <t>level spreader</t>
  </si>
  <si>
    <t>Garner</t>
  </si>
  <si>
    <t>roadway and adjacent vegetation</t>
  </si>
  <si>
    <t>Bermuda grass</t>
  </si>
  <si>
    <t>original veg was replaced with sod a few months before monitoring</t>
  </si>
  <si>
    <t>Knightdale</t>
  </si>
  <si>
    <t>highway bridge deck runoff</t>
  </si>
  <si>
    <t>intentionally undersized</t>
  </si>
  <si>
    <t>Bioretention was intentionally undersized by 50% to compare function with properly sized biorention; EMCs provided in box plots, mass load reductions from annual total; study concluded that given undersized bioretention at least 50% of the credit for correctly sized, when space is unavailable, may be appropriate</t>
  </si>
  <si>
    <t>sizing criteria met</t>
  </si>
  <si>
    <t>Bioretention was desinged to treat first 25 mm of runoff to compare function with intentionally undersized biorention; EMCs provided in box plots, mass load reductions from annual total</t>
  </si>
  <si>
    <t>College Park</t>
  </si>
  <si>
    <t>parking lot and roadway</t>
  </si>
  <si>
    <t>trees, shrubs, mulch</t>
  </si>
  <si>
    <t>median values; study found that reliance on efficiency ratio/percent removal not recommended. Effluent TP concentration independent of influent concentration - driven by P in media; TN moderately influenced by influent concentration; dirtier influent results in dirtier effluent but high removal efficiencies</t>
  </si>
  <si>
    <t>Li, H. and A.P Davis. 2009. Water Quality Improvement Through Reductions of Pollutant Loads Using Bioretention. Journal of Envionrmental Engineering. 135(8). And Li, H., Sharkey, L. J., Hunt, W. F., and Davis, A. P. (2009). “Mitigation of impervious surface hydrology using bioretention in North Carolina and Maryland.” J. Hydrol. Eng., 14(4), 407–415.</t>
  </si>
  <si>
    <t>mean; study found that reliance on efficiency ratio/percent removal not recommended. Effluent TP concentration independent of influent concentration - driven by P in media; TN moderately influenced by influent concentration; dirtier influent results in dirtier effluent but high removal efficiencies</t>
  </si>
  <si>
    <t>Graham</t>
  </si>
  <si>
    <t>1/3 parking lot, 2/3 lawn</t>
  </si>
  <si>
    <t>1-2 years</t>
  </si>
  <si>
    <t>loamy clay</t>
  </si>
  <si>
    <t>North BMP</t>
  </si>
  <si>
    <t>South BMP</t>
  </si>
  <si>
    <t>1-3 years</t>
  </si>
  <si>
    <t>Louisburg</t>
  </si>
  <si>
    <t>clay</t>
  </si>
  <si>
    <t>BMP L1</t>
  </si>
  <si>
    <t xml:space="preserve">parking lot, ballfield </t>
  </si>
  <si>
    <t>BMP L2</t>
  </si>
  <si>
    <t>Rocky Mount</t>
  </si>
  <si>
    <t>2-4 years</t>
  </si>
  <si>
    <t>no, but includes IWS</t>
  </si>
  <si>
    <t xml:space="preserve">parking lot </t>
  </si>
  <si>
    <t>Silver Spring</t>
  </si>
  <si>
    <t>parking lot, driveway</t>
  </si>
  <si>
    <t>40% parking lot, 60% lawn</t>
  </si>
  <si>
    <t xml:space="preserve">North BMP, 2 ft media </t>
  </si>
  <si>
    <t>yes - internal water storage</t>
  </si>
  <si>
    <t>EMC</t>
  </si>
  <si>
    <t xml:space="preserve">South BMP, 3 ft media </t>
  </si>
  <si>
    <t>Mass load</t>
  </si>
  <si>
    <t>Loads are unit area loads are also available in paper</t>
  </si>
  <si>
    <t>11.077 mg/m2</t>
  </si>
  <si>
    <t>4.831 mg/m2</t>
  </si>
  <si>
    <t>0.850 mg/m2</t>
  </si>
  <si>
    <t>0.399 mg/m2</t>
  </si>
  <si>
    <t>6.917 mg/m2</t>
  </si>
  <si>
    <t>3.564 mg/m2</t>
  </si>
  <si>
    <t>3.150 mg/m2</t>
  </si>
  <si>
    <t>1.781 mg/m2</t>
  </si>
  <si>
    <t>1.967 mg/m2</t>
  </si>
  <si>
    <t>0.439 mg/m2</t>
  </si>
  <si>
    <t>0.259 mg/m2</t>
  </si>
  <si>
    <t>0.124 mg/m2</t>
  </si>
  <si>
    <t>5.887 mg/m2</t>
  </si>
  <si>
    <t>0.273 mg/m2</t>
  </si>
  <si>
    <t>2.208 mg/m2</t>
  </si>
  <si>
    <t>3.108 mg/m2</t>
  </si>
  <si>
    <t>0.241 mg/m2</t>
  </si>
  <si>
    <t>0.061 mg/m2</t>
  </si>
  <si>
    <t>62.9 (FSS)
61.9 (VSS)</t>
  </si>
  <si>
    <t>percent reductions not available because outflows were not always present</t>
  </si>
  <si>
    <t>wet detention/ retention</t>
  </si>
  <si>
    <t>Raleigh</t>
  </si>
  <si>
    <t>roof, parking lot, including gas station, vegetated</t>
  </si>
  <si>
    <t>BMP was functioning as extended detention, due to apparent infiltration</t>
  </si>
  <si>
    <t>no apparent drawdown structure</t>
  </si>
  <si>
    <t>rock dam</t>
  </si>
  <si>
    <t>Export rates (kg/ha), arithmetic means; results compare between wet detention (effluent) and another "no treatment" site (effluent) located nearby</t>
  </si>
  <si>
    <t>MEAN effluent concentrations; influent is from No Treatment site runoff, located off-site</t>
  </si>
  <si>
    <t>Export rates (kg/ha), LSMeans, results compare between wet detention (effluent) and another "no treatment" site (effluent) located nearby</t>
  </si>
  <si>
    <t>MEDIAN effluent concentrations; influent is from No Treatment site runoff, located off-site</t>
  </si>
  <si>
    <t>LID</t>
  </si>
  <si>
    <t>roof, parking lot, undeveloped grass lots</t>
  </si>
  <si>
    <t>bioretention and wetlands were poorly designed/constructed, apparent clogging of bioretention suggests lack of maintenance</t>
  </si>
  <si>
    <t>Export rates (kg/ha), arithmetic means</t>
  </si>
  <si>
    <t>MEAN effluent concentrations, influent is based on LID-park site which is a subset of the drainage area</t>
  </si>
  <si>
    <t>Export rates (kg/ha), LSMeans</t>
  </si>
  <si>
    <t>MEDIAN effluent concentrations; influent is based on LID-park site which is a subset of the drainage area</t>
  </si>
  <si>
    <t>ADS Storm Water Quality Unit (oil and grit separator)</t>
  </si>
  <si>
    <t>lab</t>
  </si>
  <si>
    <t>Alden Laboratories, Holden, MA</t>
  </si>
  <si>
    <t>new</t>
  </si>
  <si>
    <t>60-in diameter, tested to evaluate for Maine DEP protocol for TSS</t>
  </si>
  <si>
    <t>results at 1.5 cfs</t>
  </si>
  <si>
    <t>Nashville metro area</t>
  </si>
  <si>
    <t>48" unit, #140 sieve, Occupational Heath 4300 Sidco Drive</t>
  </si>
  <si>
    <t>mass</t>
  </si>
  <si>
    <t>samples collected from 8 sites around Nashville, following Technology Acceptanc Reciprocity Partnership (TARP) Protocol for Stormwater BMP demonstrations</t>
  </si>
  <si>
    <t>8.28 g</t>
  </si>
  <si>
    <t>0.14 g</t>
  </si>
  <si>
    <t>60" unit, #140 sieve, Jim and Nick's BBQ, 7004 Charlotte Pike</t>
  </si>
  <si>
    <t>2.99 g</t>
  </si>
  <si>
    <t>0.05 g</t>
  </si>
  <si>
    <t>36" unit, #140 sieve, Autowash, 7006 Charlotte Pike</t>
  </si>
  <si>
    <t>1.5 g</t>
  </si>
  <si>
    <t>0.3 g</t>
  </si>
  <si>
    <t>48" unit, #140 sieve, Shurgard Storage 2360 Gallatin Rd</t>
  </si>
  <si>
    <t>4.59 g</t>
  </si>
  <si>
    <t>0.21 g</t>
  </si>
  <si>
    <t>48" unit, #140 sieve, Southern Unit, Walgreens, Hwy 100 at Old Harding Pike</t>
  </si>
  <si>
    <t>1.81 g</t>
  </si>
  <si>
    <t>0.13 g</t>
  </si>
  <si>
    <t>48" unit, #140 sieve, Taco Bell 2904 Gallatin Rd</t>
  </si>
  <si>
    <t>1.21 g</t>
  </si>
  <si>
    <t>0.08 g</t>
  </si>
  <si>
    <t>42" unit, #140 sieve, High Tech Institute, 560 Royal Parkway</t>
  </si>
  <si>
    <t>0.88 g</t>
  </si>
  <si>
    <t>48" unit, #140 sieve, DMW Expedite, 1850 Elm Hill Pike</t>
  </si>
  <si>
    <t>1.22 g</t>
  </si>
  <si>
    <t>ADS Storm Water Quality Unit (hydrodynamic separator)</t>
  </si>
  <si>
    <t>48" unit, #200 sieve, Occupational Heath 4300 Sidco Drive</t>
  </si>
  <si>
    <t>8.29 g</t>
  </si>
  <si>
    <t>0.15 g</t>
  </si>
  <si>
    <t>60" unit, #200 sieve, Jim and Nick's BBQ, 7004 Charlotte Pike</t>
  </si>
  <si>
    <t>3.29 g</t>
  </si>
  <si>
    <t>0.07 g</t>
  </si>
  <si>
    <t>36" unit, #200 sieve, Autowash, 7006 Charlotte Pike</t>
  </si>
  <si>
    <t>1.7 g</t>
  </si>
  <si>
    <t>0.31 g</t>
  </si>
  <si>
    <t>48" unit, #200 sieve, Shurgard Storage 2360 Gallatin Rd</t>
  </si>
  <si>
    <t>4.6 g</t>
  </si>
  <si>
    <t>48" unit, #200 sieve, Southern Unit, Walgreens, Hwy 100 at Old Harding Pike</t>
  </si>
  <si>
    <t>1.99 g</t>
  </si>
  <si>
    <t>48" unit, #200 sieve, Taco Bell 2904 Gallatin Rd</t>
  </si>
  <si>
    <t>1.2 g</t>
  </si>
  <si>
    <t>0.1 g</t>
  </si>
  <si>
    <t>42" unit, #200 sieve, High Tech Institute, 560 Royal Parkway</t>
  </si>
  <si>
    <t>0.94 g</t>
  </si>
  <si>
    <t>48" unit, #200 sieve, DMW Expedite, 1850 Elm Hill Pike</t>
  </si>
  <si>
    <t>1.62 g</t>
  </si>
  <si>
    <t>0.34 g</t>
  </si>
  <si>
    <t>unspecified</t>
  </si>
  <si>
    <t>36-60"</t>
  </si>
  <si>
    <t>not specified</t>
  </si>
  <si>
    <t>ADS BaySeparator (hydrodynamic separator)</t>
  </si>
  <si>
    <t>size to convey 100% of design peak flow</t>
  </si>
  <si>
    <t>vacuum truck or similar needed</t>
  </si>
  <si>
    <t>ADS BayFilter (hydrodynamic Separator)</t>
  </si>
  <si>
    <t>size to treat 100% of required treatment flow at full sediment load conditions</t>
  </si>
  <si>
    <t>remove and replace cartridge and clean containment system with vacuum truck, frequency dependent on load</t>
  </si>
  <si>
    <t>ADS Barracuda (hydrodynamic separator)</t>
  </si>
  <si>
    <t>testing based on OK-110 media gradation and 300 mg/l influent</t>
  </si>
  <si>
    <t>based on media d50=75 micro, 200 mg/l   
or 
Meeting NJDEP/NJCAT HDS protocol</t>
  </si>
  <si>
    <t>Interlocking concrete pavement and Filterra biofiltration</t>
  </si>
  <si>
    <t>Amtrak parking lot</t>
  </si>
  <si>
    <t>post-construction through 2 years</t>
  </si>
  <si>
    <t>Crepe myrtle in Filterra</t>
  </si>
  <si>
    <t>BMPs installed in series (total removal efficiency, median values)</t>
  </si>
  <si>
    <t>yes- conveys from PICP to Filterra</t>
  </si>
  <si>
    <t>despite properly scheduled maintenance, inspection and infiltration testing, PICP clogged - attributed to deteriorating asphalt and erosion from parking islands; vacuuming and pressure washing did not mitigate issue</t>
  </si>
  <si>
    <t>&lt;MDL</t>
  </si>
  <si>
    <t>permeable pavement clogged, causing bypass of 38% of stormwater; however, most of the load reduction was attributable to exfiltration from the PICP, total load reductions were calculated including load from bypass stormwater and excluding bypass stormwater</t>
  </si>
  <si>
    <t xml:space="preserve">BMPs installed in series (total load removal), including surface runoff </t>
  </si>
  <si>
    <t>187.2 g</t>
  </si>
  <si>
    <t>106.7 g</t>
  </si>
  <si>
    <t>36 g</t>
  </si>
  <si>
    <t>11.8 g</t>
  </si>
  <si>
    <t>170 g</t>
  </si>
  <si>
    <t>97 g</t>
  </si>
  <si>
    <t>22.9 g</t>
  </si>
  <si>
    <t>11.3 g</t>
  </si>
  <si>
    <t>17.2 g</t>
  </si>
  <si>
    <t>9.6 g</t>
  </si>
  <si>
    <t>14195.2 g</t>
  </si>
  <si>
    <t>4282.7 g</t>
  </si>
  <si>
    <t xml:space="preserve">BMPs installed in series (total load removal), excluding surface runoff </t>
  </si>
  <si>
    <t>83.0 g</t>
  </si>
  <si>
    <t>2.5 g</t>
  </si>
  <si>
    <t>24.3 g</t>
  </si>
  <si>
    <t>74.3 g</t>
  </si>
  <si>
    <t>1.4 g</t>
  </si>
  <si>
    <t>11.6 g</t>
  </si>
  <si>
    <t>8.6 g</t>
  </si>
  <si>
    <t>1.0 g</t>
  </si>
  <si>
    <t>9936.7 g</t>
  </si>
  <si>
    <t>24.2 g</t>
  </si>
  <si>
    <t>PICP before Filterra, median values</t>
  </si>
  <si>
    <t xml:space="preserve">PICP before Filterra, total load removal, including surface runoff </t>
  </si>
  <si>
    <t>110.7 g</t>
  </si>
  <si>
    <t>36.0 g</t>
  </si>
  <si>
    <t>11.9 g</t>
  </si>
  <si>
    <t>170.0 g</t>
  </si>
  <si>
    <t>98.6 g</t>
  </si>
  <si>
    <t>11.5 g</t>
  </si>
  <si>
    <t>12.1 g</t>
  </si>
  <si>
    <t>4300.4 g</t>
  </si>
  <si>
    <t xml:space="preserve">PICP before Filterra, total load removal, excluding surface runoff </t>
  </si>
  <si>
    <t>6.0 g</t>
  </si>
  <si>
    <t>0.2 g</t>
  </si>
  <si>
    <t>2.8 g</t>
  </si>
  <si>
    <t>3.3 g</t>
  </si>
  <si>
    <t>43.6 g</t>
  </si>
  <si>
    <t>Filterra component only, median values</t>
  </si>
  <si>
    <t xml:space="preserve">Filterra component only, total load removal, including surface runoff </t>
  </si>
  <si>
    <t>97.0 g</t>
  </si>
  <si>
    <t xml:space="preserve">Filterra component only, total load removal, excluding surface runoff </t>
  </si>
  <si>
    <t>Charlotte, Morehead Place</t>
  </si>
  <si>
    <t>Office building and parking lot, landscaping</t>
  </si>
  <si>
    <t>10 years</t>
  </si>
  <si>
    <t>some erosion and sediment deposition noted in detention bottom</t>
  </si>
  <si>
    <t>appears to be well maintained and frequently mowed</t>
  </si>
  <si>
    <t>Study notes the if influent concentration is extremely low, removal efficiences can be low due to "irreducible concentration"  and may inaccurately show a "poorly performing" BMP when in fact the polluntant targets are being achieved</t>
  </si>
  <si>
    <t>agriculture</t>
  </si>
  <si>
    <t>agricultural</t>
  </si>
  <si>
    <t>gravity-fed system</t>
  </si>
  <si>
    <t>This study contained data on SW treatment wetlands all over the country. Only included those from the Region 4 area.</t>
  </si>
  <si>
    <t>urban</t>
  </si>
  <si>
    <t>pumped system</t>
  </si>
  <si>
    <t>Clemson lab</t>
  </si>
  <si>
    <t>20 weeks (length of experiment)</t>
  </si>
  <si>
    <t>J. effusus</t>
  </si>
  <si>
    <t>floating wetland with J. effusus (high nutrient treatment)</t>
  </si>
  <si>
    <t>% concentration reduction</t>
  </si>
  <si>
    <t>High nutrient treatment (15 mg/L TN and 2.3 mg/L TP) to simulate nursery runoff</t>
  </si>
  <si>
    <t>4.53 g/m/day</t>
  </si>
  <si>
    <t>3.94 g/m/day</t>
  </si>
  <si>
    <t>.98 g/m/day</t>
  </si>
  <si>
    <t>.93 g/m/day</t>
  </si>
  <si>
    <t>P. cordata</t>
  </si>
  <si>
    <t>floating wetland with P. cordata (high nutrient treatment)</t>
  </si>
  <si>
    <t>1.6 g/m/day</t>
  </si>
  <si>
    <t>.37 g/m/day</t>
  </si>
  <si>
    <t>floating wetland with J. effusus (low nutrient treatment)</t>
  </si>
  <si>
    <t>Low nutrient treatment (5 mg/L TN and 0.82 mg/L TP) to simulate stormwater runoff</t>
  </si>
  <si>
    <t>1.81 g/m/day</t>
  </si>
  <si>
    <t>1.31 g/m/day</t>
  </si>
  <si>
    <t>.31 g/m/day</t>
  </si>
  <si>
    <t>.28 g/m/day</t>
  </si>
  <si>
    <t>floating wetland with P. cordata (low nutrient treatment)</t>
  </si>
  <si>
    <t>.82 g/m/day</t>
  </si>
  <si>
    <t>.19 g/m/day</t>
  </si>
  <si>
    <t>Zigzag</t>
  </si>
  <si>
    <t>roadway</t>
  </si>
  <si>
    <t xml:space="preserve">The Stormwater Management StormFilter® (StormFilter) with PhosphoSorb® </t>
  </si>
  <si>
    <t>The system lasted between 10 and 12 months between maintenance events and retained an average of 
291 pounds of sediment per maintenance event</t>
  </si>
  <si>
    <t>Maine</t>
  </si>
  <si>
    <t>Yarmouth</t>
  </si>
  <si>
    <t>The Vortechs system is a high-performance hydrodynamic 
separator that effectively removes finer sediment (e.g.
50-microns (µm), oil, and floating and sinking debris</t>
  </si>
  <si>
    <t>The Vortechs system should be cleaned when inspection reveals 
that the sediment depth has accumulated to within 12 to 18 
inches (300 to 450 mm) of the dry-weather water surface 
elevation</t>
  </si>
  <si>
    <t>New York</t>
  </si>
  <si>
    <t>Lake George</t>
  </si>
  <si>
    <t>Harding Township</t>
  </si>
  <si>
    <t>rest stop parking area</t>
  </si>
  <si>
    <t>Connecticut</t>
  </si>
  <si>
    <t>South Windsor</t>
  </si>
  <si>
    <t>Filterra high-performance bioretention system</t>
  </si>
  <si>
    <t>mulch layer</t>
  </si>
  <si>
    <t>Maintenance is low-cost, low-tech and simple:
-Remove trash, sediment, and mulch
-Replace with a fresh 3” layer of mulch
-No confined space entry or special tools
-Easily performed by landscape contractor or facilities maintenance provider</t>
  </si>
  <si>
    <t>median removal efficiency</t>
  </si>
  <si>
    <t>CWP. 2007. National Pollutant Removal Performance Database.</t>
  </si>
  <si>
    <t>wetland</t>
  </si>
  <si>
    <t>filtering practice</t>
  </si>
  <si>
    <t>infiltration practice</t>
  </si>
  <si>
    <t>open channel</t>
  </si>
  <si>
    <t>Charlotte, University Executive Park</t>
  </si>
  <si>
    <t>grass</t>
  </si>
  <si>
    <t>thesis</t>
  </si>
  <si>
    <t>bioretention cell</t>
  </si>
  <si>
    <t>Blacksburg</t>
  </si>
  <si>
    <t>&lt;1 year</t>
  </si>
  <si>
    <t>two sets of two parallel, 10-cm perforated pipes, covered with #57 stone and wrapped in filter fabric to prevent clogging by fines</t>
  </si>
  <si>
    <t>cumulative mass percent removal (TSS, FCB)/reduction (others)</t>
  </si>
  <si>
    <t>92 cfu/100ml</t>
  </si>
  <si>
    <t>4176 cfu/100mL</t>
  </si>
  <si>
    <t>4.43g</t>
  </si>
  <si>
    <t>0.012g</t>
  </si>
  <si>
    <t>1.1g</t>
  </si>
  <si>
    <t>0.004g</t>
  </si>
  <si>
    <t>500g</t>
  </si>
  <si>
    <t>0.8g</t>
  </si>
  <si>
    <t>3.33xe7</t>
  </si>
  <si>
    <t>1.14xe6</t>
  </si>
  <si>
    <t>2.38xe6 cfu</t>
  </si>
  <si>
    <t>3.05xe6 cfu</t>
  </si>
  <si>
    <t>CU-Structural Soil infiltration trench</t>
  </si>
  <si>
    <t>sediment forebay located upstream</t>
  </si>
  <si>
    <t>406 cfu/100ml</t>
  </si>
  <si>
    <t>1475 cfu/100mL</t>
  </si>
  <si>
    <t>12.4g</t>
  </si>
  <si>
    <t>68.8g</t>
  </si>
  <si>
    <t>3.28g</t>
  </si>
  <si>
    <t>1.79g</t>
  </si>
  <si>
    <t>2.06xe8cfu</t>
  </si>
  <si>
    <t>6.29xe8 cfu</t>
  </si>
  <si>
    <t>NC State Univ.</t>
  </si>
  <si>
    <t xml:space="preserve">Silva Cell modules are typically filled with filtration soil media (similar to bioretention systems), but can also be left as void space to increase the volume of stormwater storage capacity for infiltration or detention systems. </t>
  </si>
  <si>
    <t>A variety of different stormwater inlet types and underdrain collection methods are supported.</t>
  </si>
  <si>
    <t>varies</t>
  </si>
  <si>
    <t>85-90</t>
  </si>
  <si>
    <t>70-75</t>
  </si>
  <si>
    <t>65-80</t>
  </si>
  <si>
    <t>35-60</t>
  </si>
  <si>
    <t>70-80</t>
  </si>
  <si>
    <t>75-85</t>
  </si>
  <si>
    <t>90-95</t>
  </si>
  <si>
    <t>Canada</t>
  </si>
  <si>
    <t>Toronto</t>
  </si>
  <si>
    <t>83.8 (Al); 56.1 (As); 79(Cr); 17.5 (Ni)</t>
  </si>
  <si>
    <t>No vegetative maintenance (mowing, trimming, etc.) occurred in the dry detention basin during the four months of testing</t>
  </si>
  <si>
    <t>-100 (Cd)</t>
  </si>
  <si>
    <t>-36.8 (Cd)</t>
  </si>
  <si>
    <t>-10.7 (Cd)</t>
  </si>
  <si>
    <t>3.83 (Cd)</t>
  </si>
  <si>
    <t>Dry Ponds</t>
  </si>
  <si>
    <t>This includes quality control ponds and dry extended detention ponds</t>
  </si>
  <si>
    <t>median pollutant removal</t>
  </si>
  <si>
    <t>These values are from Table 5.8, which provides data from Caraco and Winer 2000, which is an older version of CWP/ Winer 2007</t>
  </si>
  <si>
    <t>Wet Ponds</t>
  </si>
  <si>
    <t xml:space="preserve">This includes wet extended detention ponds, multiple pond systems, and wet ponds </t>
  </si>
  <si>
    <t>Wetlands</t>
  </si>
  <si>
    <t xml:space="preserve">This includes shallow marsh, extended detention wetland, pond/wetland system, submerged gravel wetland </t>
  </si>
  <si>
    <t>Filtering Practices</t>
  </si>
  <si>
    <t>This includes organic filter, surface sand filter, bioretention</t>
  </si>
  <si>
    <t>Open Channel Practices</t>
  </si>
  <si>
    <t>This includes infiltration trench, porous pavement, ditches (not designed for water quality), grass channel, dry swale, wet swale</t>
  </si>
  <si>
    <t>oil-grit separator</t>
  </si>
  <si>
    <t>Detention Pond</t>
  </si>
  <si>
    <t>These values are from Table 6-3, which has median concentrations from International BMP database (as of 2004) (published in 2006 or later)</t>
  </si>
  <si>
    <t>Wet Pond</t>
  </si>
  <si>
    <t>Wetland Basin</t>
  </si>
  <si>
    <t>Biofilter</t>
  </si>
  <si>
    <t>Media Filter</t>
  </si>
  <si>
    <t>Hydrodynamic Devices</t>
  </si>
  <si>
    <t>Mooresville</t>
  </si>
  <si>
    <t>mixed, 60% impervious</t>
  </si>
  <si>
    <t>rushes, perennials,  (volunteer) cattails</t>
  </si>
  <si>
    <t>treatment train of three wetland cells connected by plastic or concrete pipes; higher than expected infiltration</t>
  </si>
  <si>
    <t>average EMC, values represent change from inlet to outlet of cell 3, most reductions occurred in cell 1, and cell 2 to a lesser extent</t>
  </si>
  <si>
    <t>median EMC, values represent change from inlet to outlet of cell 3, , most reductions occurred in cell 1, and cell 2 to a lesser extent</t>
  </si>
  <si>
    <t>EMC, inlet to cell 1</t>
  </si>
  <si>
    <t>removal efficiencies represent removal from cell 1</t>
  </si>
  <si>
    <t>EMC cell 1 to cell 2</t>
  </si>
  <si>
    <t>removal efficiencies represent removal from cell 2</t>
  </si>
  <si>
    <t>EMC cell 2 to cell 3</t>
  </si>
  <si>
    <t>removal efficiencies represent removal from cell 3</t>
  </si>
  <si>
    <t>Charlotte, Pierson Pond</t>
  </si>
  <si>
    <t>mixed commmercial/large lot residential</t>
  </si>
  <si>
    <t>50-70 years</t>
  </si>
  <si>
    <t>no detention component, stable banks, retrofit in 1990s, littoral shelf added, but no vegetation grows on shelf due to browsing, poor soil and water depth</t>
  </si>
  <si>
    <t>riprap apron, but inlet is partially submerged</t>
  </si>
  <si>
    <t>inflow and outflow volumes are assumed to be about the same</t>
  </si>
  <si>
    <t>Piedmont region</t>
  </si>
  <si>
    <t>summary of efficiencies from Schueler 2000 (book) (Article 76 - Piedmont)</t>
  </si>
  <si>
    <t>summary of efficiencies from Schueler 2000 (book) (Article 76 - Davis)</t>
  </si>
  <si>
    <t>Charlotte</t>
  </si>
  <si>
    <t>office park buildings and parking lot</t>
  </si>
  <si>
    <t>some erosion and sedimentation, birds and droppings were noted around basin and sampling equipment</t>
  </si>
  <si>
    <t>mowed frequently</t>
  </si>
  <si>
    <t>Geometric average concentration reduction efficiency</t>
  </si>
  <si>
    <t>residential</t>
  </si>
  <si>
    <t>no detention component; retrofit in 1990s, littoral shelf added, but no vegetation grows on shelf. Waterfowl observed. This is likely Pierson Pond</t>
  </si>
  <si>
    <t>very little vegetation</t>
  </si>
  <si>
    <t>shallow water depths, lack of vegetation results in full sun exposure, waterfowl observed</t>
  </si>
  <si>
    <t>residential and school</t>
  </si>
  <si>
    <t>exceptional plant growth</t>
  </si>
  <si>
    <t>overland flow to wetland not monitored</t>
  </si>
  <si>
    <t>dense vegetation; perennial grasses, trees, shrubs</t>
  </si>
  <si>
    <t>described in Hunt et al 2008; diaper and birds noted as potential sources</t>
  </si>
  <si>
    <t>proprietary</t>
  </si>
  <si>
    <t>bus maintenance facility, parking and overhead shelters</t>
  </si>
  <si>
    <t>Herrera Environmental Consultants and GeoSyntec. 2010. Filterra Bioretention Systems: Technical Basis for High Flow Rate Treatment and Evaluation of Stormwater Quality Performance. Prepared for Contech Engineered Solutions LLC.</t>
  </si>
  <si>
    <t>Falls Church</t>
  </si>
  <si>
    <t>study of 1 Filterra installation</t>
  </si>
  <si>
    <t>Must keep sediment from building up on the surface of the Filterra® system. If routine maintenance is performed, the Filterra® system will theoretically last indefinitely. The only major maintenance required is replacement of the plant if it should die.</t>
  </si>
  <si>
    <t>Efficiency ratio based on influent and effluent EMCs</t>
  </si>
  <si>
    <t>0.01 U (below detection limit)</t>
  </si>
  <si>
    <t>Results of TARP study</t>
  </si>
  <si>
    <t>Results of TARP Addendum study</t>
  </si>
  <si>
    <t>Maryland and Virginia</t>
  </si>
  <si>
    <t>study of 3 Filterra installations</t>
  </si>
  <si>
    <t>Results from "performance over time" study"</t>
  </si>
  <si>
    <t>Port of Tacoma</t>
  </si>
  <si>
    <t>study of 2 Filterra installations</t>
  </si>
  <si>
    <t>Results from TAPE study</t>
  </si>
  <si>
    <t>Bellingham</t>
  </si>
  <si>
    <t>Results from Bellingham study</t>
  </si>
  <si>
    <t>cell 1 - filled with a high P-Index soil media and had a standard drainage configuration</t>
  </si>
  <si>
    <t>bioretention areas must be pruned, mulched, and even initially watered and limed. Grassed bioretention cells are usually mowed.</t>
  </si>
  <si>
    <t>-240 (year 1); -39 (year 2-3)</t>
  </si>
  <si>
    <t>40 (year 1); 33 (year 2-3)</t>
  </si>
  <si>
    <t>65-99</t>
  </si>
  <si>
    <t>56-86</t>
  </si>
  <si>
    <t>cell 1</t>
  </si>
  <si>
    <t>cell 2</t>
  </si>
  <si>
    <t>&gt;90</t>
  </si>
  <si>
    <t>UpFlo - proprietary filtering device</t>
  </si>
  <si>
    <t>Tuscaloosa</t>
  </si>
  <si>
    <t>city hall - impervious roof and parking areas</t>
  </si>
  <si>
    <t>percent removal based on average concentrations</t>
  </si>
  <si>
    <t>level spreader–vegetated filter strip (small)</t>
  </si>
  <si>
    <t>Elementary School (56% impervious)</t>
  </si>
  <si>
    <t>Warm season grass sod; Eremochloa ophiuroides (centipede) and Cynodon transvalensis × Cynodon dactylon (Bermuda grass)</t>
  </si>
  <si>
    <t>Sandy loam (0 to 30 cm)/loam and clay loam (30 to 61 cm)</t>
  </si>
  <si>
    <t>19 (Cd)</t>
  </si>
  <si>
    <t>EMC efficiency</t>
  </si>
  <si>
    <t>level spreader–vegetated filter strip (large)</t>
  </si>
  <si>
    <t>level spreader–vegetated filter strip (small amended)</t>
  </si>
  <si>
    <t>Sand and sandy clay loam (0 to 30 cm)/sandy clay loam (30 to 61 cm)</t>
  </si>
  <si>
    <t>Phosphorus sorptive amendment</t>
  </si>
  <si>
    <t xml:space="preserve">level spreader–vegetated filter strip (large amended) </t>
  </si>
  <si>
    <t>Dry ponds</t>
  </si>
  <si>
    <t>Dry extended detention ponds</t>
  </si>
  <si>
    <t>Swales</t>
  </si>
  <si>
    <t>Dry Pond</t>
  </si>
  <si>
    <t>removal efficiencies cited in Koch et al. from Chesapeake Bay Program (2013)</t>
  </si>
  <si>
    <t>6.87 kg/ha/yr</t>
  </si>
  <si>
    <t>3.18 kg/ha/yr</t>
  </si>
  <si>
    <t>0.42 kg/ha/yr</t>
  </si>
  <si>
    <t>0.28 kg/ha/yr</t>
  </si>
  <si>
    <t>5.46 kg/ha/yr</t>
  </si>
  <si>
    <t>2.69 kg/ha/yr</t>
  </si>
  <si>
    <t>1.41 kg/ha/yr</t>
  </si>
  <si>
    <t>0.49 kg/ha/yr</t>
  </si>
  <si>
    <t>1.54 kg/ha/yr</t>
  </si>
  <si>
    <t>0.41 kg/ha/yr</t>
  </si>
  <si>
    <t>0.05 kg/ha/yr</t>
  </si>
  <si>
    <t>244 kg/ha/yr</t>
  </si>
  <si>
    <t>98 kg/ha/yr</t>
  </si>
  <si>
    <t>The 7 bioretention cells were planted with red maple, sweet bay, Virginia sweetspire, liriope, verbena, and blackeyed Susan</t>
  </si>
  <si>
    <t>7.89 kg/ha/yr</t>
  </si>
  <si>
    <t>4.29 kg/ha/yr</t>
  </si>
  <si>
    <t>0.61 kg/ha/yr</t>
  </si>
  <si>
    <t>0.24 kg/ha/yr</t>
  </si>
  <si>
    <t>6.07 kg/ha/yr</t>
  </si>
  <si>
    <t>1.51 kg/ha/yr</t>
  </si>
  <si>
    <t>1.82 kg/ha/yr</t>
  </si>
  <si>
    <t>2.72 kg/ha/yr</t>
  </si>
  <si>
    <t>2.07 kg/ha/yr</t>
  </si>
  <si>
    <t>0.23 kg/ha/yr</t>
  </si>
  <si>
    <t>0.12 kg/ha/yr</t>
  </si>
  <si>
    <t>313 kg/ha/yr</t>
  </si>
  <si>
    <t>8 kg/ha/yr</t>
  </si>
  <si>
    <t>sediment trap</t>
  </si>
  <si>
    <t>borrow pit</t>
  </si>
  <si>
    <t>Altavista fine sandy loam
and the State loamy sand</t>
  </si>
  <si>
    <t>The sediment trap was approximately 200 ft long and 64 ft
wide with an upper section of 140 ft delineated by a rip-rap baffle and a lower section 60 ft</t>
  </si>
  <si>
    <t>72 lbs</t>
  </si>
  <si>
    <t>78 lbs</t>
  </si>
  <si>
    <t>70763 lbs</t>
  </si>
  <si>
    <t>25652 lbs</t>
  </si>
  <si>
    <t>stormwater treatment wetland</t>
  </si>
  <si>
    <t>impervious roof and road surfaces, imperious asphalt and half gravel parking area and grass (75% of the drainage area is impervious)</t>
  </si>
  <si>
    <t xml:space="preserve">water lilies, Pickerel weed, arrow arum, and lotus plants </t>
  </si>
  <si>
    <t>Note that the wetland had too much deep, open water and not enough plants; hence, it functioned more like a pond than a wetland</t>
  </si>
  <si>
    <t>-2 (Cr)</t>
  </si>
  <si>
    <t>4.41 lbs/ac/yr</t>
  </si>
  <si>
    <t>1.39 lbs/ac/yr</t>
  </si>
  <si>
    <t>4.06 lbs/ac/yr</t>
  </si>
  <si>
    <t>0.85 lbs/ac/yr</t>
  </si>
  <si>
    <t>0.55 lbs/ac/yr</t>
  </si>
  <si>
    <t>0.35 lbs/ac/yr</t>
  </si>
  <si>
    <t>327 lbs/ac/yr</t>
  </si>
  <si>
    <t>210 lbs/ac/yr</t>
  </si>
  <si>
    <t>&lt;0.220 lbs/ac/yr</t>
  </si>
  <si>
    <t>0.666 lbs/ac/yr</t>
  </si>
  <si>
    <t>0.111 lbs/ac/yr</t>
  </si>
  <si>
    <t>0.016 lbs/ac/yr</t>
  </si>
  <si>
    <t>extended detention pond</t>
  </si>
  <si>
    <t>Taylorsville</t>
  </si>
  <si>
    <t>1/3 impervious roof and asphalt road surfaces and 2/3 soil and metal stockpile areas and grass</t>
  </si>
  <si>
    <t>Cecil sandy clay loam or Cecil urban complex</t>
  </si>
  <si>
    <t>-21 (Cr); 35 (Ni)</t>
  </si>
  <si>
    <t>Hillsborough</t>
  </si>
  <si>
    <t>salt and sand storage building with the open side - the roof and plastic covers prevent salt runoff, but occasionally salt plumes leave the building</t>
  </si>
  <si>
    <t>New. Runoff monitoried before and after implementation</t>
  </si>
  <si>
    <t>The level spreader was basically a small ditch cut on the contour. Designed to convey runoff water away form the roadside ditch along the gravel drive and disperse the runoff over a grassed area</t>
  </si>
  <si>
    <t>42 (Cr)</t>
  </si>
  <si>
    <t>percent decrease of average storm event load</t>
  </si>
  <si>
    <t>Virginia Tech campus</t>
  </si>
  <si>
    <t>0-2 yrs</t>
  </si>
  <si>
    <t>rock outcrops and alluvial soils (fine-grained silts and clays) and coarse-grained alluvium over disturbed residual soils</t>
  </si>
  <si>
    <t>EMC removal efficiency -  median of the EMC removal efficiency values from individual storm events</t>
  </si>
  <si>
    <t>Nutrients in the pond water are attributed to runoff from nearby fertilized research plots upgradient</t>
  </si>
  <si>
    <t>Juncus effusus (soft rush)</t>
  </si>
  <si>
    <t>Beemats (Beemats LLC, New Smyrna Beach, FL, USA)</t>
  </si>
  <si>
    <t>Beemat is a product that is less expensive and designed to be easily replaced after a season or two</t>
  </si>
  <si>
    <t>cumulative percent removal</t>
  </si>
  <si>
    <t>0.007 g/m2/mat/day</t>
  </si>
  <si>
    <t>0.026 g/m2/mat/day</t>
  </si>
  <si>
    <t>BioHaven1 floating islands (Floating Island
International, Inc. Shepard, MT, USA)</t>
  </si>
  <si>
    <t>Biohaven is a more expensive and more durable product, and is designed to be left in the pond for more than a few seasons</t>
  </si>
  <si>
    <t>0.008 g/m2/mat/day</t>
  </si>
  <si>
    <t>0.025 g/m2/mat/day</t>
  </si>
  <si>
    <t>constructed stormwater wetlands</t>
  </si>
  <si>
    <t>medium density residential lots, an industrial area, and a golf course</t>
  </si>
  <si>
    <t xml:space="preserve">water lily, spatterdock, pickerel weed, lizard tail, arrow arum, duck potato, common rush, wool grass, marsh mallow, cardinal flower, pink fetterbush, pepperbush, softstem bulrush </t>
  </si>
  <si>
    <t>sandy and very permeable</t>
  </si>
  <si>
    <t>40–60% vegetative coverage</t>
  </si>
  <si>
    <t>EMC reduction</t>
  </si>
  <si>
    <t>0.6 kg</t>
  </si>
  <si>
    <t>0.38 kg</t>
  </si>
  <si>
    <t>0.18 kg</t>
  </si>
  <si>
    <t>0.09 kg</t>
  </si>
  <si>
    <t>0.51 kg</t>
  </si>
  <si>
    <t>0.33 kg</t>
  </si>
  <si>
    <t>0.06 kg</t>
  </si>
  <si>
    <t>0.03 kg</t>
  </si>
  <si>
    <t>0.08 kg</t>
  </si>
  <si>
    <t>0.05 kg</t>
  </si>
  <si>
    <t>0.45 kg</t>
  </si>
  <si>
    <t>0.3 kg</t>
  </si>
  <si>
    <t>0.12 kg</t>
  </si>
  <si>
    <t>24.7 kg</t>
  </si>
  <si>
    <t>12.6 kg</t>
  </si>
  <si>
    <t>5 years</t>
  </si>
  <si>
    <t xml:space="preserve">spatterdock, pickerel weed, lizard tail, arrow arum, duck potato, common rush, wool grass, marsh mallow, cardinal flower, softstem bulrush, cattails, sweet flag, red maple, black gum, smooth alder, swamp rose, bog birch </t>
  </si>
  <si>
    <t>90% vegetative coverage</t>
  </si>
  <si>
    <t>0.36 kg</t>
  </si>
  <si>
    <t>0.29 kg</t>
  </si>
  <si>
    <t>0.04 kg</t>
  </si>
  <si>
    <t>0.32kg</t>
  </si>
  <si>
    <t>0.26 kg</t>
  </si>
  <si>
    <t>0.28 kg</t>
  </si>
  <si>
    <t>0.23 kg</t>
  </si>
  <si>
    <t>3.08 kg</t>
  </si>
  <si>
    <t>3.31 kg</t>
  </si>
  <si>
    <t>statewide</t>
  </si>
  <si>
    <t>This is an average of 7 stormwater wetlands across the state of NC</t>
  </si>
  <si>
    <t>This is the EMC median for all 7 stormwater wetlands</t>
  </si>
  <si>
    <t>Vortechs Stormwater Treatment System - hydrodynamic separators</t>
  </si>
  <si>
    <t>Toms River</t>
  </si>
  <si>
    <t>Wawa (parking lot/gas station)</t>
  </si>
  <si>
    <t>TSS-EPA method EMC removal efficiency</t>
  </si>
  <si>
    <t>385 kg</t>
  </si>
  <si>
    <t>51 kg</t>
  </si>
  <si>
    <t>column study in lab</t>
  </si>
  <si>
    <t>purple coneflower, common rush</t>
  </si>
  <si>
    <t>volume control was manged in this column</t>
  </si>
  <si>
    <t>soil moisture was controlled in this column</t>
  </si>
  <si>
    <t>internal water storage/submerged zone was managed in this column</t>
  </si>
  <si>
    <t>No management - free drainage (traditional bioretention)</t>
  </si>
  <si>
    <t>solid state skimmer</t>
  </si>
  <si>
    <t>lab study. UT Knoxville</t>
  </si>
  <si>
    <t>the solid skate skimmer is a novel stormwater detention pond outlet and is compared to a traditional riser outlet</t>
  </si>
  <si>
    <t>reduction comapred to traditional riser outlet</t>
  </si>
  <si>
    <t>1-4 years</t>
  </si>
  <si>
    <t>62.6 - 72.9</t>
  </si>
  <si>
    <t>71.7 - 74.5</t>
  </si>
  <si>
    <t>57.6 - 86.8</t>
  </si>
  <si>
    <t>91.9 - 100 (Cd); 85.5-100 (Cr)</t>
  </si>
  <si>
    <t>flow weighted percent reduction</t>
  </si>
  <si>
    <t>tree</t>
  </si>
  <si>
    <t>sandy or sandy loam soils</t>
  </si>
  <si>
    <t>upland vegetation</t>
  </si>
  <si>
    <t>&lt;61</t>
  </si>
  <si>
    <t>&gt;16</t>
  </si>
  <si>
    <t>mean EMC removal efficiency</t>
  </si>
  <si>
    <t>&lt;4.94</t>
  </si>
  <si>
    <t>Silva cell - suspended pavement</t>
  </si>
  <si>
    <t>Knoxville</t>
  </si>
  <si>
    <t>Univeristy of Tennessee campus</t>
  </si>
  <si>
    <t>0-2 years</t>
  </si>
  <si>
    <t>1 bald cypress</t>
  </si>
  <si>
    <t>yes - PVC pipe</t>
  </si>
  <si>
    <t>These are median inout and output values, not EMCs. TSS is the only pollutant with a significant removal</t>
  </si>
  <si>
    <t>Horticulture Field Laboratories, Raleigh</t>
  </si>
  <si>
    <t>stormwater runoff pumped from a catchment pond from hardscapes and cultivated vegetated areas</t>
  </si>
  <si>
    <t>1 tree, 2 shrubs, 3 grasses</t>
  </si>
  <si>
    <t>rain garden with sand-based filter-bed substrate</t>
  </si>
  <si>
    <t>92-96</t>
  </si>
  <si>
    <t>48-84</t>
  </si>
  <si>
    <t>bioretention (rain garden) with soil-based filter-bed substrate</t>
  </si>
  <si>
    <t>rain garden with soil-based filter-bed substrate</t>
  </si>
  <si>
    <t>82-86</t>
  </si>
  <si>
    <t>82-94</t>
  </si>
  <si>
    <t>68-87</t>
  </si>
  <si>
    <t>bioretention (rain garden) with slate-based filter-bed substrate</t>
  </si>
  <si>
    <t>rain garden with slate-based filter-bed substrate</t>
  </si>
  <si>
    <t>86-99</t>
  </si>
  <si>
    <t>86-98</t>
  </si>
  <si>
    <t>69-82</t>
  </si>
  <si>
    <t>catch basin</t>
  </si>
  <si>
    <t>average removal efficiency from literature review</t>
  </si>
  <si>
    <t>constructed stormwater wetlands (surface flow)</t>
  </si>
  <si>
    <t>constructed stormwater wetlands (subsurface flow)</t>
  </si>
  <si>
    <t>centrifugal separator</t>
  </si>
  <si>
    <t>drain inlet devices</t>
  </si>
  <si>
    <t>dry ponds non-vegetated</t>
  </si>
  <si>
    <t>dry ponds vegetated</t>
  </si>
  <si>
    <t>filters (sand/leaf/other media)</t>
  </si>
  <si>
    <t>oil water separator</t>
  </si>
  <si>
    <t>porous pavement</t>
  </si>
  <si>
    <t>soaking trenches/infiltration basins</t>
  </si>
  <si>
    <t>street sweeping</t>
  </si>
  <si>
    <t>vegetative swales</t>
  </si>
  <si>
    <t>wet ponds</t>
  </si>
  <si>
    <t>Apex</t>
  </si>
  <si>
    <t>parking lot &amp; landscaped areas</t>
  </si>
  <si>
    <t>fescue sod</t>
  </si>
  <si>
    <t>small - 7.6m long</t>
  </si>
  <si>
    <t>mean concentration reduction</t>
  </si>
  <si>
    <t>large - 15.2m long</t>
  </si>
  <si>
    <t>Parking lot, rooftop,
planted areas, portions
of highway</t>
  </si>
  <si>
    <t>Bermuda grass sod</t>
  </si>
  <si>
    <t>Durham</t>
  </si>
  <si>
    <t>interstate highway</t>
  </si>
  <si>
    <t>Parking lot, maintenance building, picnic area</t>
  </si>
  <si>
    <t>wet pond with floating wetlands</t>
  </si>
  <si>
    <t>3 months (floating wetlands)</t>
  </si>
  <si>
    <t>tussock sedge, soft rush, prairie cordgrass, Japanese sweet flag, pickerelweed, arrow arum, big bluestem, and marsh hibiscus</t>
  </si>
  <si>
    <t>Existing wet pond was retrofitted with floating wetlands</t>
  </si>
  <si>
    <t>wet pond with floating wetlands and upflow filter</t>
  </si>
  <si>
    <t>Existing wet pond and floating wetlands (from Wilson et al 2013 study) was retrofitted with an upflow filter at the pons outlet</t>
  </si>
  <si>
    <t>swale-Permeable friction course (permeable asphalt)</t>
  </si>
  <si>
    <t>highway</t>
  </si>
  <si>
    <t>swale-filter strip combo</t>
  </si>
  <si>
    <t>11 years</t>
  </si>
  <si>
    <t>American sycamore, black willow, sea myrtle, dense herbaceous vegetation</t>
  </si>
  <si>
    <t>no maintenance since built</t>
  </si>
  <si>
    <t>cattails, black willow, sweet gum, loblolly pine, sea myrtle, and herbaceous grasses</t>
  </si>
  <si>
    <t>Archdale</t>
  </si>
  <si>
    <t>8 years</t>
  </si>
  <si>
    <t>herbaceous grasses and hydrophytic vegetation</t>
  </si>
  <si>
    <t>loam and loamy fine sand</t>
  </si>
  <si>
    <t>mowed 2x per year</t>
  </si>
  <si>
    <t>loam and silt loam</t>
  </si>
  <si>
    <t>reduction percentage based on mean concentration</t>
  </si>
  <si>
    <t>Huntersville</t>
  </si>
  <si>
    <t>Piedmont soils</t>
  </si>
  <si>
    <t>The Metro Water District’s Post-Constructions Stormwater Technology Assessment Protocol (PCSTAP) (north Georgia) review committee reviewed all data and documentation submitted for adherence to the Metro Water District’s protocol.</t>
  </si>
  <si>
    <t>minumum reduction efficiency</t>
  </si>
  <si>
    <t>Portland</t>
  </si>
  <si>
    <t>Metropolitan North Georgia Water Planning District. 2019. Post-Construction Stormwater Technology Assessment Protocol (PCSTAP) Concurrence ListMetropolitan North Georgia Water Planning District. 2019. Post-Construction Stormwater Technology Assessment Protocol (PCSTAP) Concurrence List</t>
  </si>
  <si>
    <t>88.6-90.4</t>
  </si>
  <si>
    <t>Bristow</t>
  </si>
  <si>
    <t>(1) a brown clayey topsoil layer, (2) a reddish sand layer, and (3) a crushed bluestone layer.</t>
  </si>
  <si>
    <t>floating media bed reactor (FMBR)</t>
  </si>
  <si>
    <t>highway/parking/commercial</t>
  </si>
  <si>
    <t>used as inter-event stormwater treatment to increase the efficiency in a wet detention pond</t>
  </si>
  <si>
    <t>mean reduction at 95% confidence interval</t>
  </si>
  <si>
    <t>14.8 g/year</t>
  </si>
  <si>
    <t>25.3 g/year</t>
  </si>
  <si>
    <t>wet detention pond</t>
  </si>
  <si>
    <t>coastal</t>
  </si>
  <si>
    <t>These values are cited from SC DHEC (2005) - cited in Cotti et al. 2019</t>
  </si>
  <si>
    <t>50-70</t>
  </si>
  <si>
    <t>35-45</t>
  </si>
  <si>
    <t>40-65</t>
  </si>
  <si>
    <t>50-75</t>
  </si>
  <si>
    <t>60-85</t>
  </si>
  <si>
    <t>35-75</t>
  </si>
  <si>
    <t>average removal efficiecncy</t>
  </si>
  <si>
    <t>wet retention pond</t>
  </si>
  <si>
    <t>These values are cited from an international database (Clary et al. 2017) - cited in Cotti et al. 2019</t>
  </si>
  <si>
    <t>17-75</t>
  </si>
  <si>
    <t>Nashville (edge of Upper Coastal Plain)</t>
  </si>
  <si>
    <t>retail parking lot</t>
  </si>
  <si>
    <t>post construction</t>
  </si>
  <si>
    <t>shrubs, perennials, trees</t>
  </si>
  <si>
    <t>sandy loam to loamy sand, deeper soils were sandy clay loam and clay loam</t>
  </si>
  <si>
    <t>0.6 m media BMP</t>
  </si>
  <si>
    <t>BMPs were poorly designed/constructed, clogged with gravel fines from parking lot construction causing minimal drawdown and unexpected overflows (surface storage volume reduced to 28% and 35% of design</t>
  </si>
  <si>
    <t>0.9 m media BMP</t>
  </si>
  <si>
    <t>mass loading rate (kg/ha)</t>
  </si>
  <si>
    <t>3.75 kg/ha</t>
  </si>
  <si>
    <t>3.31 kg/ha</t>
  </si>
  <si>
    <t>0.27 kg/ha</t>
  </si>
  <si>
    <t>0.26 kg/ha</t>
  </si>
  <si>
    <t>2.91 kg/ha</t>
  </si>
  <si>
    <t>1.78 kg/ha</t>
  </si>
  <si>
    <t>0.84 kg/ha</t>
  </si>
  <si>
    <t>1.52 kg/ha</t>
  </si>
  <si>
    <t>1.16 kg/ha</t>
  </si>
  <si>
    <t>1.75 kg/ha</t>
  </si>
  <si>
    <t>1.53 kg/ha</t>
  </si>
  <si>
    <t>0.06 kg/ha</t>
  </si>
  <si>
    <t>0.07 kg/ha</t>
  </si>
  <si>
    <t>134.9 kg/ha</t>
  </si>
  <si>
    <t>39.1 kg/ha</t>
  </si>
  <si>
    <t>4.2 kg/ha</t>
  </si>
  <si>
    <t>3.67 kg/ha</t>
  </si>
  <si>
    <t>0.30 kg/ha</t>
  </si>
  <si>
    <t>0.17 kg/ha</t>
  </si>
  <si>
    <t>3.26 kg/ha</t>
  </si>
  <si>
    <t>1.37 kg/ha</t>
  </si>
  <si>
    <t>0.95 kg/ha</t>
  </si>
  <si>
    <t>2.30 kg/ha</t>
  </si>
  <si>
    <t>1.36 kg/ha</t>
  </si>
  <si>
    <t>0.29 kg/ha</t>
  </si>
  <si>
    <t>1.90 kg/ha</t>
  </si>
  <si>
    <t>1.08 kg/ha</t>
  </si>
  <si>
    <t>146.6 kg/ha</t>
  </si>
  <si>
    <t>23.5 kg/ha</t>
  </si>
  <si>
    <t>Herndon</t>
  </si>
  <si>
    <t>roads, residential homes, and grass-wooded areas</t>
  </si>
  <si>
    <t>3-5 years</t>
  </si>
  <si>
    <t>trees, shrubs, and herbaceous rooted plants</t>
  </si>
  <si>
    <t>a dry detention pond was retrofitted with permanent wet micropools and Low Impact Development practices (sand seeps)</t>
  </si>
  <si>
    <t>pollutant removal results based on Summation of Loads (SOL) method</t>
  </si>
  <si>
    <t>83.7 lbs</t>
  </si>
  <si>
    <t>75.6 lbs</t>
  </si>
  <si>
    <t>5.5 lbs</t>
  </si>
  <si>
    <t>7.5 lbs</t>
  </si>
  <si>
    <t>3.4 lbs</t>
  </si>
  <si>
    <t>3.1 lbs</t>
  </si>
  <si>
    <t>5.7 lbs</t>
  </si>
  <si>
    <t>2514 lbs</t>
  </si>
  <si>
    <t>679 lbs</t>
  </si>
  <si>
    <t>63 lbs</t>
  </si>
  <si>
    <t>14 lbs</t>
  </si>
  <si>
    <t>6341 lbs</t>
  </si>
  <si>
    <t>5406 lbs</t>
  </si>
  <si>
    <t>727 lbs</t>
  </si>
  <si>
    <t>2134 lbs</t>
  </si>
  <si>
    <t>Greenbelt</t>
  </si>
  <si>
    <t>thick growth of grasses (90- to 120-cm tall) mixed with a few shrubs and small trees</t>
  </si>
  <si>
    <t>&gt;95</t>
  </si>
  <si>
    <t>% removal based on influent and effluent concentration</t>
  </si>
  <si>
    <t>&lt;25</t>
  </si>
  <si>
    <t>&lt;2</t>
  </si>
  <si>
    <t>Largo</t>
  </si>
  <si>
    <t>Bare mulch made up most of the surface, with some grasses, bushes, and small trees.</t>
  </si>
  <si>
    <t>retrofitted into an existing curb_x0002_side inlet at a parking island</t>
  </si>
  <si>
    <t>3 months - 1 year</t>
  </si>
  <si>
    <t>10-cm-diameter perforated pipes, covered with #57 stone and wrapped in filter fabric to prevent clogging by fines</t>
  </si>
  <si>
    <t>Percent removal based on total mass loads</t>
  </si>
  <si>
    <t>&gt;99</t>
  </si>
  <si>
    <t>parking lot and local roadway</t>
  </si>
  <si>
    <t>1 month - 1 year</t>
  </si>
  <si>
    <t>median EMC percent removal</t>
  </si>
  <si>
    <t>meadian pollutant mass removal</t>
  </si>
  <si>
    <t>8 (Cr)</t>
  </si>
  <si>
    <t>60 (Cr)</t>
  </si>
  <si>
    <t>100 (Cr)</t>
  </si>
  <si>
    <t>0 (Cr)</t>
  </si>
  <si>
    <t>&lt;0.05</t>
  </si>
  <si>
    <t>&gt;0.1</t>
  </si>
  <si>
    <t>Loads (kg unless noted)</t>
  </si>
  <si>
    <t>1190 kg/ha/yr</t>
  </si>
  <si>
    <t>37 kg/ha/yr</t>
  </si>
  <si>
    <t>570 kg/ha/yr</t>
  </si>
  <si>
    <t>38 kg/ha/yr</t>
  </si>
  <si>
    <t>0.09 kg/ha/yr</t>
  </si>
  <si>
    <t>0.015 kg/ha/yr</t>
  </si>
  <si>
    <t>0.02 kg/ha/yr</t>
  </si>
  <si>
    <t>0.007 kg/ha/yr</t>
  </si>
  <si>
    <t>0.26 kg/ha/yr</t>
  </si>
  <si>
    <t>0.073 kg/ha/yr</t>
  </si>
  <si>
    <t>0.045 kg/ha/yr</t>
  </si>
  <si>
    <t>0.013 kg/ha/yr</t>
  </si>
  <si>
    <t>0.03 kg/ha/yr</t>
  </si>
  <si>
    <t>0.005 kg/ha/yr</t>
  </si>
  <si>
    <t>1 kg/ha/yr</t>
  </si>
  <si>
    <t>0.063 kg/ha/yr</t>
  </si>
  <si>
    <t>0.36 kg/ha/yr</t>
  </si>
  <si>
    <t>0.017 kg/ha/yr</t>
  </si>
  <si>
    <t>annual mass loading rate (kg/ha/year)</t>
  </si>
  <si>
    <t>27 kg/ha/yr</t>
  </si>
  <si>
    <t>7.2 kg/ha/yr</t>
  </si>
  <si>
    <t>5.56 kg/ha/yr</t>
  </si>
  <si>
    <t>9.6 kg/ha/yr</t>
  </si>
  <si>
    <t>3.24 kg/ha/yr</t>
  </si>
  <si>
    <t>3.6 kg/ha/yr</t>
  </si>
  <si>
    <t>6.15 kg/ha/yr</t>
  </si>
  <si>
    <t>2.62 kg/ha/yr</t>
  </si>
  <si>
    <t>12 kg/ha/yr</t>
  </si>
  <si>
    <t>2.5 kg/ha/yr</t>
  </si>
  <si>
    <t>3.32 kg/ha/yr</t>
  </si>
  <si>
    <t>2.75 kg/ha/yr</t>
  </si>
  <si>
    <t>3.7 kg/ha/yr</t>
  </si>
  <si>
    <t>3.59 kg/ha/yr</t>
  </si>
  <si>
    <t>2.03 kg/ha/yr</t>
  </si>
  <si>
    <t>0.19 kg/ha/yr</t>
  </si>
  <si>
    <t>1.73 kg/ha/yr</t>
  </si>
  <si>
    <t>2.56 kg/ha/yr</t>
  </si>
  <si>
    <t>15 kg/ha/yr</t>
  </si>
  <si>
    <t>1.92 kg/ha/yr</t>
  </si>
  <si>
    <t>4.1 kg/ha/yr</t>
  </si>
  <si>
    <t>3.92 kg/ha/yr</t>
  </si>
  <si>
    <t>6 kg/ha/yr</t>
  </si>
  <si>
    <t>7.30 kg/ha/yr</t>
  </si>
  <si>
    <t>5.80 kg/ha/yr</t>
  </si>
  <si>
    <t>8.07 kg/ha/yr</t>
  </si>
  <si>
    <t>6.55 kg/ha/yr</t>
  </si>
  <si>
    <t>2.24 kg/ha/yr</t>
  </si>
  <si>
    <t>2.57 kg/ha/yr</t>
  </si>
  <si>
    <t>0.59 kg/ha/yr</t>
  </si>
  <si>
    <t>0.52 kg/ha/yr</t>
  </si>
  <si>
    <t>0.72 kg/ha/yr</t>
  </si>
  <si>
    <t>0.47 kg/ha/yr</t>
  </si>
  <si>
    <t>0.57 kg/ha/yr</t>
  </si>
  <si>
    <t>0.9 kg/ha/yr</t>
  </si>
  <si>
    <t>0.32 kg/ha/yr</t>
  </si>
  <si>
    <t>0.38 kg/ha/yr</t>
  </si>
  <si>
    <t>0.10 kg/ha/yr</t>
  </si>
  <si>
    <t>0.14 kg/ha/yr</t>
  </si>
  <si>
    <t>0.11 kg/ha/yr</t>
  </si>
  <si>
    <t>244.8 kg/ha/yr</t>
  </si>
  <si>
    <t>72.0 kg/ha/yr</t>
  </si>
  <si>
    <t>264.5 kg/ha/yr</t>
  </si>
  <si>
    <t>46.4 kg/ha/yr</t>
  </si>
  <si>
    <t>BMP configuration: 3 bioretention cells with media depth 0.9 m connected to 1 outlet drain, 4 cells with 0.6 m media depth connected to separate outlet drain; Significant quantities of native soil were removed and replaced, heavy machinery compacted site soils, including bioretetion, authors suggest performance should be representative of many large scale development projects; poor nitrogen removal attributed to fertilizer application within the BMP (during planting)</t>
  </si>
  <si>
    <t>during the first monitoring period, the bioretention 
cells were (1) clogged with sediment from construction and (2) were severely undersized</t>
  </si>
  <si>
    <t>shrubs, perennials, and trees</t>
  </si>
  <si>
    <t>After one year of monitoring, fines layer was removed from the top 7.6-cm and the surface area was expanded. Surface storage volume was increased by 89 percent</t>
  </si>
  <si>
    <t>bioswale</t>
  </si>
  <si>
    <t>tall fescue, overseeded with bluegrass and fescue</t>
  </si>
  <si>
    <t>clayey</t>
  </si>
  <si>
    <t>0.6 m media depth.  Undersized, clogged bioretention cell. See O &amp; M. Same bioretention cell was minitored before and after maintenance</t>
  </si>
  <si>
    <t>0.9m media depth.     Repaired bioretention cell.  See O &amp; M. Same bioretention cell was minitored before and after maintenance</t>
  </si>
  <si>
    <t>0.6 m media depth.     Repaired bioretention cell. See O &amp; M. Same bioretention cell was minitored before and after maintenance</t>
  </si>
  <si>
    <t>0.9 m media depth.    Undersized and clogged bioretention cell. See O &amp; M. Same bioretention cell was minitored before and after maintenance</t>
  </si>
  <si>
    <t>load reduction percentage</t>
  </si>
  <si>
    <t>no water quality data, only volume reductions</t>
  </si>
  <si>
    <t>raised pipe</t>
  </si>
  <si>
    <t>based on average concentration</t>
  </si>
  <si>
    <t>&gt;94</t>
  </si>
  <si>
    <t>&gt;37</t>
  </si>
  <si>
    <t>&gt;34</t>
  </si>
  <si>
    <t>bioretention prototypes</t>
  </si>
  <si>
    <t>indoor - lab setting</t>
  </si>
  <si>
    <t>creeping juniper</t>
  </si>
  <si>
    <t>small experiemental bioretention</t>
  </si>
  <si>
    <t>large experimental bioretention</t>
  </si>
  <si>
    <t xml:space="preserve">pollutant values summarized from "lower" port in each bioretention, i.e. potentially the most like effluent. </t>
  </si>
  <si>
    <t>Multiple-event study of bioretention for treatment of urban stormwater runoff</t>
  </si>
  <si>
    <t>Laboratory study of biological retention for urban stormwater management</t>
  </si>
  <si>
    <t>Mitigation of impervious surface hydrology using bioretention in North Carolina and Maryland</t>
  </si>
  <si>
    <t>bioretention test columns</t>
  </si>
  <si>
    <t>synthetic stormwater runoff</t>
  </si>
  <si>
    <t>12 weekly tests, objective was to document pollutant reductions over time</t>
  </si>
  <si>
    <t>0.60 g</t>
  </si>
  <si>
    <t>1.60 g</t>
  </si>
  <si>
    <t>1.85 g</t>
  </si>
  <si>
    <t>&lt;1 g</t>
  </si>
  <si>
    <t>51.4 g</t>
  </si>
  <si>
    <t>7.6 g</t>
  </si>
  <si>
    <t>87.4 g</t>
  </si>
  <si>
    <t>1.26 g</t>
  </si>
  <si>
    <t>1.1 g</t>
  </si>
  <si>
    <t>This paper is a summary of other bioretention studies. Original source - Davis (2007)</t>
  </si>
  <si>
    <t>This is a review of other studies, many of which we already have.</t>
  </si>
  <si>
    <t>This paper is a summary of other bioretention studies. Original source - Sharkey (2006)</t>
  </si>
  <si>
    <t>Prince George's County</t>
  </si>
  <si>
    <t>residential neighborhood</t>
  </si>
  <si>
    <t>pollutant mass load reduction</t>
  </si>
  <si>
    <t>Loading rate/export rate (kg/ha/yr unles otherwise noted)</t>
  </si>
  <si>
    <t>186 kg/ha/yr</t>
  </si>
  <si>
    <t>222 kg/ha/yr</t>
  </si>
  <si>
    <t>193 kg/ha/yr</t>
  </si>
  <si>
    <t>163 kg/ha/yr</t>
  </si>
  <si>
    <t>.88 kg/ha/yr</t>
  </si>
  <si>
    <t>.57 kg/ha/yr</t>
  </si>
  <si>
    <t>.79 kg/ha/yr</t>
  </si>
  <si>
    <t>.95 kg/ha/yr</t>
  </si>
  <si>
    <t>.5 kg/ha/yr</t>
  </si>
  <si>
    <t>.43 kg/ha/yr</t>
  </si>
  <si>
    <t>.32 kg/ha/yr</t>
  </si>
  <si>
    <t>.12 kg/ha/yr</t>
  </si>
  <si>
    <t>.18 kg/ha/yr</t>
  </si>
  <si>
    <t>.7 kg/ha/yr</t>
  </si>
  <si>
    <t>1.6 kg/ha/yr</t>
  </si>
  <si>
    <t>-0.12 kg/ha/yr</t>
  </si>
  <si>
    <t>1.9 kg/ha/yr</t>
  </si>
  <si>
    <t>0.22 kg/ha/yr</t>
  </si>
  <si>
    <t>0.92 kg/ha/yr</t>
  </si>
  <si>
    <t>0 kg/ha/yr</t>
  </si>
  <si>
    <t>0.21 kg/ha/yr</t>
  </si>
  <si>
    <t>0.2 kg/ha/yr</t>
  </si>
  <si>
    <t>0.8 kg/ha/yr</t>
  </si>
  <si>
    <t>-0.16 kg/ha/yr</t>
  </si>
  <si>
    <t>0.01 kg/ha/yr</t>
  </si>
  <si>
    <t>-1.3 kg/ha/yr</t>
  </si>
  <si>
    <t>Mangum, Yan, Ostrom, and Davis. 2020. Nutrient Leaching from Green Waste Compost Addition to Stormwater Submerged Gravel Wetland Mesocosms. Journal of Environmental Engineering. 146(3)</t>
  </si>
  <si>
    <t xml:space="preserve">Results of the study were not presented in a way that was useful. </t>
  </si>
  <si>
    <t>grassed swale</t>
  </si>
  <si>
    <t>monitored during highway construction</t>
  </si>
  <si>
    <t>pollutant mass removal</t>
  </si>
  <si>
    <t>Only looked at hydrologic benefits</t>
  </si>
  <si>
    <t>% pollutant removal based on loads where available, other wise based on EMCs. The report does not indicate which was used</t>
  </si>
  <si>
    <t>average percent removal (based on cencentration)</t>
  </si>
  <si>
    <t>removal efficiency (based on concentration)</t>
  </si>
  <si>
    <t>median removal efficiency (mixture or load-based and EMC-based)</t>
  </si>
  <si>
    <t>percent removal (concentration-based)</t>
  </si>
  <si>
    <t>mean removal efficiency (concentration-based)</t>
  </si>
  <si>
    <t>pollutant load removal</t>
  </si>
  <si>
    <t>load removal efficiency</t>
  </si>
  <si>
    <t>mean pollutant reduction efficiency (based on load)</t>
  </si>
  <si>
    <t>percent reduction (EMC)</t>
  </si>
  <si>
    <t>EMC median removal efficiency</t>
  </si>
  <si>
    <t>pollutant concentration reduction</t>
  </si>
  <si>
    <t>concentration based reductions</t>
  </si>
  <si>
    <t>median EMC removal efficiency</t>
  </si>
  <si>
    <t>pollutant load removal efficiency</t>
  </si>
  <si>
    <t>no paper, only abstract, no data</t>
  </si>
  <si>
    <t>uses efficiencies from the NC Stormwater Manual, no new data</t>
  </si>
  <si>
    <t>lab prototypes</t>
  </si>
  <si>
    <t>lab test columns</t>
  </si>
  <si>
    <t>North Carolina and Maryland</t>
  </si>
  <si>
    <t>http://citeseerx.ist.psu.edu/viewdoc/download?doi=10.1.1.365.9629&amp;rep=rep1&amp;type=pdf</t>
  </si>
  <si>
    <t>https://citeseerx.ist.psu.edu/viewdoc/download?doi=10.1.1.970.1301&amp;rep=rep1&amp;type=pdf</t>
  </si>
  <si>
    <t>Chesapeake Bay watershed</t>
  </si>
  <si>
    <t>data represent results of modeling and literature review for BMP efficiencies</t>
  </si>
  <si>
    <t>model documentation</t>
  </si>
  <si>
    <t>https://cast.chesapeakebay.net/Home/SourceData</t>
  </si>
  <si>
    <t>CAST - Source Data Report</t>
  </si>
  <si>
    <t>CAST Source Data Report - CAST-2019. 2021. Chesapeake Bay Program Office. Updated 10/28/2021</t>
  </si>
  <si>
    <t>Model documentation</t>
  </si>
  <si>
    <t>Bioretention/rain garden</t>
  </si>
  <si>
    <t>Chesapaeake Bay watershed</t>
  </si>
  <si>
    <t>A/B soils, no underdrain</t>
  </si>
  <si>
    <t>A/B soils, underdrain</t>
  </si>
  <si>
    <t>C/D soils, underdrain</t>
  </si>
  <si>
    <t>Bioswale</t>
  </si>
  <si>
    <t>no specified</t>
  </si>
  <si>
    <t>dry detention ponds</t>
  </si>
  <si>
    <t>hydrodynamic structures</t>
  </si>
  <si>
    <t>dry extended detention ponds</t>
  </si>
  <si>
    <t>Filter strip with runoff reduction</t>
  </si>
  <si>
    <t>Filter strip stormwater treatment</t>
  </si>
  <si>
    <t>Floating Treatment Wetland 10% Coverage of Pond</t>
  </si>
  <si>
    <t>Floating Treatment Wetland 20% Coverage of Pond</t>
  </si>
  <si>
    <t>Floating Treatment Wetland 30% Coverage of Pond</t>
  </si>
  <si>
    <t>Floating Treatment Wetland 40% Coverage of Pond</t>
  </si>
  <si>
    <t>Floating Treatment Wetland 50% Coverage of Pond</t>
  </si>
  <si>
    <t>Infiltration practices with sand and vegetation</t>
  </si>
  <si>
    <t>Infiltration practices without sand and vegetation</t>
  </si>
  <si>
    <t>Permeable pavement with sand and vegetation</t>
  </si>
  <si>
    <t>Permeable pavement without sand and vegetation</t>
  </si>
  <si>
    <t>Vegetated open channels</t>
  </si>
  <si>
    <t>C/D soils, no underdrain</t>
  </si>
  <si>
    <t>Wet ponds and wetlands</t>
  </si>
  <si>
    <t>reviewed for relevant references, most citations are from 1980s/90s and not reviewed</t>
  </si>
  <si>
    <t>this is a book, electronic copy not available, checked out from university library</t>
  </si>
  <si>
    <t>no, coastal, skipped</t>
  </si>
  <si>
    <t>Table 5 presents a summary of results</t>
  </si>
  <si>
    <t>removal efficiencies cited from International Stormwater BMP Database (2012)</t>
  </si>
  <si>
    <t>removal efficiencies cited from Winer (2000)</t>
  </si>
  <si>
    <t>removal efficiencies cited from Simpson and Weammert (2009)</t>
  </si>
  <si>
    <t>Media</t>
  </si>
  <si>
    <t>HSG D - white store-urban land complex (clay, clay loam, silty clay)</t>
  </si>
  <si>
    <t>sandy filter media from local quarry</t>
  </si>
  <si>
    <t>96% sand, 2.9% silt, 1.1% clay</t>
  </si>
  <si>
    <t>loamy sand (5.7% silt and clay)</t>
  </si>
  <si>
    <t>sandy media from local quarry</t>
  </si>
  <si>
    <t>locally available organic sandy soil (high P-index)</t>
  </si>
  <si>
    <t>locally available organic sandy soil (low-medium P-index)</t>
  </si>
  <si>
    <t>sand and soil (low P index)</t>
  </si>
  <si>
    <t xml:space="preserve">Rains fine sand </t>
  </si>
  <si>
    <t>Rains fine sand</t>
  </si>
  <si>
    <t>Rains fine sand with layer of topsoil</t>
  </si>
  <si>
    <t>2.9% gravel, 86.8% sand, 7.8% silt, 2.5% clay (3-5% from pine mulch organic matter to enhance microbial activity)</t>
  </si>
  <si>
    <t>expanded slate (low P index)</t>
  </si>
  <si>
    <t>loamy sand (low P-index)</t>
  </si>
  <si>
    <t>sandy loam (low P-index)</t>
  </si>
  <si>
    <t>sand</t>
  </si>
  <si>
    <t>80% expanded slate, 15% sand, 5% top soil (low P-index)</t>
  </si>
  <si>
    <t>Bioretention (88% sand, 10% clay and fines, 2% certified compost)</t>
  </si>
  <si>
    <t>washed stone under pavement; Filterra proprietary filter media in biofiltration system</t>
  </si>
  <si>
    <t>washed stone under pavement</t>
  </si>
  <si>
    <t>proprietary Filterra media</t>
  </si>
  <si>
    <t>Cecil fine sandy loam</t>
  </si>
  <si>
    <t>Proprietary 1 - floatables and settleable solids are separated and captured</t>
  </si>
  <si>
    <t>Proprietary 2 - forcing influent flows into swirl patter where settleable and floatble solids force to the center separation chamber</t>
  </si>
  <si>
    <t>Proprietary 3 -series of chambers where floatable solids captured and sedimentation occurred</t>
  </si>
  <si>
    <t>karst geology</t>
  </si>
  <si>
    <t>85% #357 stone, 15% clay/loam with Gelscape hydrogel</t>
  </si>
  <si>
    <t>two sets of two parallel, 10-cm high-density polyethylene (HDPE) perforated pipes covered by #57 stone and filter fabric to prevent clogging by fines, clay liner</t>
  </si>
  <si>
    <t>88% washed medium sand, 8% clay and silt fines, 4% leaf compost</t>
  </si>
  <si>
    <t>expanded slate</t>
  </si>
  <si>
    <t>coir baffles - retrofit designs added to dry detention basin to increase pollutant removal efficiency</t>
  </si>
  <si>
    <t>IWS - retrofit designs added to dry detention basin to increase pollutant removal efficiency</t>
  </si>
  <si>
    <t>floating skimmer outlet - retrofit designs added to dry detention basin to increase pollutant removal efficiency</t>
  </si>
  <si>
    <t>porous coir baffles and floating skimmer outlet - retrofit designs added to dry detention basin to increase pollutant removal efficiency</t>
  </si>
  <si>
    <t>dry detention basin</t>
  </si>
  <si>
    <t>high P-index</t>
  </si>
  <si>
    <t>medium P-index</t>
  </si>
  <si>
    <t>low P-index</t>
  </si>
  <si>
    <t>very low P-index</t>
  </si>
  <si>
    <t>see also Hunt, Jarrett, Smith and Sharkey 2006</t>
  </si>
  <si>
    <t>see also Hunt and Lord 2006</t>
  </si>
  <si>
    <t>see also Hunt, Jarrett, Smith and Sharkey 2006 and Hunt and Lord 2006</t>
  </si>
  <si>
    <t>see also Hunt and Lord 2006 and Johnson and Hunt 2019</t>
  </si>
  <si>
    <t>see also Hunt, Jarrett, Smith and Sharkey 2006 and Johnson and Hunt 2019</t>
  </si>
  <si>
    <t>Li, H., Sharkey, L. J., Hunt, W. F., and Davis, A. P. (2009). “Mitigation of impervious surface hydrology using bioretention in North Carolina and Maryland.” J. Hydrol. Eng., 14(4), 407–415.; McNett, Hunt and Davis 2011</t>
  </si>
  <si>
    <t>Li, H., Sharkey, L. J., Hunt, W. F., and Davis, A. P. (2009). “Mitigation of impervious surface hydrology using bioretention in North Carolina and Maryland.” J. Hydrol. Eng., 14(4), 407–415.; Hunt and Lord 2006</t>
  </si>
  <si>
    <t>McNett, Hunt and Davis 2011; Hathaway, Hunt and Jadlocki 2009, and Hunt and Lord 2006</t>
  </si>
  <si>
    <t>Hunt et al. 2008; Hathaway, Hunt and Jadlocki 2009; Hunt and Lord 2006</t>
  </si>
  <si>
    <t>Hunt et al. 2008; McNett, Hunt and Davis 2011; and Hunt and Lord 2006</t>
  </si>
  <si>
    <t>Hunt et al. 2008; McNett, Hunt and Davis 2011; and Hathaway, Hunt and Jadlocki 2009</t>
  </si>
  <si>
    <t>proprietary media</t>
  </si>
  <si>
    <t>upper coastal plain</t>
  </si>
  <si>
    <t>sand and ViroPhos (sand and sandy clay loam 0-30cm and sandy clay loam 30-61 cm)</t>
  </si>
  <si>
    <t>85-88% sand, 10% clay/fines, 2-3% organic</t>
  </si>
  <si>
    <t xml:space="preserve">Tennessee Permanent Stormwater Management </t>
  </si>
  <si>
    <t>https://tnpermanentstormwater.org/manual.asp</t>
  </si>
  <si>
    <t>Volume control only</t>
  </si>
  <si>
    <t xml:space="preserve">Tennessee Department of Environment and Conservation. 2014. Tennessee Permanent Stormwater Management and Design Guidance Manual. </t>
  </si>
  <si>
    <t>recommend following local specifications or one of 6 recommended city/state specs</t>
  </si>
  <si>
    <t>not maintained for 5 years since contruction</t>
  </si>
  <si>
    <t>39.1-48.8% sand, 42.4-43.2% silt, 8.6-18.4% clay (depth variable)</t>
  </si>
  <si>
    <t>51.7-62.0% sand, 25.1-34.9% silt, 12.8-13.4% clay (depth variable)</t>
  </si>
  <si>
    <t>sandy loam - watershed wide</t>
  </si>
  <si>
    <t>Johnston Co (upper coastal plain</t>
  </si>
  <si>
    <t>Sampson Co (upper coastal plain)</t>
  </si>
  <si>
    <t>Duplin Co (upper coastal plain)</t>
  </si>
  <si>
    <t>site A (dry ephemeral swale)</t>
  </si>
  <si>
    <t>Site D (dry ephemeral swale)</t>
  </si>
  <si>
    <t>Site B (swale with wetland hydrology, hydrophytic veg, and hydric soils)</t>
  </si>
  <si>
    <t>Site C (swale with wetland hydrology, hydrophytic veg, and hydric soils)</t>
  </si>
  <si>
    <t>85-88% sand, 10% silt/clay and 3-5% organic matter</t>
  </si>
  <si>
    <t>Brown, R.A. and W. F. Hunt. 2010. Impact of Maintenance and (Im)properly Sizing Bioretention on Hydrologic and Water Quality Performance. Low Impact Development International Conference, April 11-14 2010</t>
  </si>
  <si>
    <t>86-89% sand, 8-10% silt, 3-4% clay</t>
  </si>
  <si>
    <t>Line et al. 2012. Effectiveness of LID for Commercial Development in North Carolina. Journal of Environmental Engineering. 138(6); Brown, R.A. and W. F. Hunt. 2010. Impact of Maintenance and (Im)properly Sizing Bioretention on Hydrologic and Water Quality Performance. Low Impact Development International Conference, April 11-14 2010</t>
  </si>
  <si>
    <t>Line et al. 2012. Effectiveness of LID for Commercial Development in North Carolina. Journal of Environmental Engineering. 138(6); Brown and Hunt. 2011. Impacts of Media Depth of Effluent Water Quality and Hydrologic Performance of Undersized Bioretention Cells. Journal of Irrigation and Drainage Engineering 137(3)</t>
  </si>
  <si>
    <t>80% washed sand, 15% clay and silt fines, 5% pine bark</t>
  </si>
  <si>
    <t>50% sandy loam, 50% pine bark</t>
  </si>
  <si>
    <t>80% expanded slate, 20% pine bark</t>
  </si>
  <si>
    <t>93% sand, 7% clay and silt fines, 5% pine bark mulch (included in sand and clay fractions)</t>
  </si>
  <si>
    <t>only South site was monitored for WQ</t>
  </si>
  <si>
    <t>SCM A - high slow media around perforated storage</t>
  </si>
  <si>
    <t>SCM B - high slow media around perforated storage</t>
  </si>
  <si>
    <t>SCM C - filtering before storage</t>
  </si>
  <si>
    <t>SCM D - storage before filtration</t>
  </si>
  <si>
    <t>0.26-1.5% organic matter</t>
  </si>
  <si>
    <t>Hathaway et al. 2007; Johnson 2007; Line et al. 2008, Tucker  2007; Lenhart and Hunt 2011; and Hathaway and Hunt 2010</t>
  </si>
  <si>
    <t>fractured bedrock</t>
  </si>
  <si>
    <t>East Palatka (coastal)</t>
  </si>
  <si>
    <t>50% fine sand, 20% recycled tire crumb, 20% fine expanded clay, and 10% limestone</t>
  </si>
  <si>
    <t>unclear if exclusively coastal</t>
  </si>
  <si>
    <t>seems to have duplicate data to SCDEHC Handbook and BMP database, has data from Interantional BMP database, unclear if limited to coastal wet detention</t>
  </si>
  <si>
    <t>50% construction sand, 20-30% leaf mulch, 20-30% topsoil</t>
  </si>
  <si>
    <t>Blacksburg, Aquatic Center</t>
  </si>
  <si>
    <t>sandy loam (80% sand, 13% silt, 7% clay - 5.7% OM)</t>
  </si>
  <si>
    <t>sandy clay loam (54% sand, 26% silt, 20% clay - 12.2% OM)</t>
  </si>
  <si>
    <t>sandy loam (66% sand, 19% clay, 15% silt)</t>
  </si>
  <si>
    <t>sandy loam and loamy sand (74-78% sand, 8-15% clay, 7-17% silt )</t>
  </si>
  <si>
    <t>Brown and Hunt. 2011. Impacts of Media Depth of Effluent Water Quality and Hydrologic Performance of Undersized Bioretention Cells. Journal of Irrigation and Drainage Engineering 137(3); Brown, R.A. and W. F. Hunt. 2010. Impact of Maintenance and (Im)properly Sizing Bioretention on Hydrologic and Water Quality Performance. Low Impact Development International Conference, April 11-14 2010</t>
  </si>
  <si>
    <t>suite of practices, including 8 bioretention, pervious concrete, 2 constructed wetlands; site MAY be in coastal plain, right on border with Piedmont; bioretention were undersized and the wetlands were improperly constructed, leading to less treatment</t>
  </si>
  <si>
    <t>BMP CP1</t>
  </si>
  <si>
    <t>BMP CP2</t>
  </si>
  <si>
    <t>bottom sand layer plus shredded newspaper</t>
  </si>
  <si>
    <t>synthetic stormwater was run through BMP columns of varying media composition to test pollutant removal efficiencies</t>
  </si>
  <si>
    <t>&gt;96</t>
  </si>
  <si>
    <t>&gt;98</t>
  </si>
  <si>
    <t>100% Class I sand; d10= 0.17 mm; d60= 0.30 mm, d60/d10 = 1.8</t>
  </si>
  <si>
    <t>100% Class II sand; d10= 0.30 mm; d60= 0.84 mm, d60/d10 = 2.8</t>
  </si>
  <si>
    <t>93% Class I soil (d10=0.09 mm, d60=0.20, d60/d10=2.2), 5% Class I sand, 2% mulch</t>
  </si>
  <si>
    <t>93% Class II soil (d10=0.13 mm, d60=0.81, d60/d10=6.2), 5% Class I sand, 2% mulch</t>
  </si>
  <si>
    <t>93% Class III soil (d10=0.09 mm, d60=0.29, d60/d10=36.2), 5% Class I sand, 2% mulch</t>
  </si>
  <si>
    <t>91% mulch, 9% class I sand</t>
  </si>
  <si>
    <t>97% class I sand, 3% mulch</t>
  </si>
  <si>
    <t>77% class I sand, 21% class I soil, 2% mulch</t>
  </si>
  <si>
    <t>66% class I sand, 26% class I soil, 8% mulch</t>
  </si>
  <si>
    <t>62% class I sand, 32% class I soil, 6% mulch</t>
  </si>
  <si>
    <t>76% class I sand, 24% class I soil</t>
  </si>
  <si>
    <t>73% class I sand, 24% class I soil, 3% mulch</t>
  </si>
  <si>
    <t>54% class I sand, 43% class I soil, 3% mulch</t>
  </si>
  <si>
    <t>70% class I sand, 19% class I soil, 11% mulch</t>
  </si>
  <si>
    <t>81% class II sand, 17% class II soil, 2% mulch</t>
  </si>
  <si>
    <t>26% class II sand, 72% class II soil, 2% mulch</t>
  </si>
  <si>
    <t>49% class II sand, 49% class II soil, 2% mulch</t>
  </si>
  <si>
    <t>Nashville (edge of upper coastal plain)</t>
  </si>
  <si>
    <t>Fayetteville (upper coastal plain)</t>
  </si>
  <si>
    <t>Wilson (edge of upper coastal plain)</t>
  </si>
  <si>
    <t>River Bend (coastal)</t>
  </si>
  <si>
    <t>northern Virginia (approx Leesburg)</t>
  </si>
  <si>
    <t>Virginia Beach (coastal)</t>
  </si>
  <si>
    <t>Osceola County (coastal)</t>
  </si>
  <si>
    <t>Okeechobee County (coastal)</t>
  </si>
  <si>
    <t>Orlando (coastal)</t>
  </si>
  <si>
    <t>Seminole County (coastal)</t>
  </si>
  <si>
    <t>Tampa (coastal)</t>
  </si>
  <si>
    <t>Tallahassee (Coastal)</t>
  </si>
  <si>
    <t>Highlands County (coastal)</t>
  </si>
  <si>
    <t>Palm Beach County (coastal)</t>
  </si>
  <si>
    <t>Lake County (coastal)</t>
  </si>
  <si>
    <t>Unknown = this information may be relevant, but was not provided</t>
  </si>
  <si>
    <t>x = can be removed by practice but efficiency was not quantified</t>
  </si>
  <si>
    <t>Percent Removal Efficiency</t>
  </si>
  <si>
    <t>Percent removal efficiencies (negative values are increases)</t>
  </si>
  <si>
    <t>Design Standard Effluent Concentrations</t>
  </si>
  <si>
    <t>paired influent/effluent data from North Carolina,  publish/submitted journal articles, studied designs meet Minimum Design Criteria, mean values, 10 NC studies</t>
  </si>
  <si>
    <t>disconnected impervious surface</t>
  </si>
  <si>
    <t>2.44 mg/l</t>
  </si>
  <si>
    <t>0.76 mg/l</t>
  </si>
  <si>
    <t>30-85%</t>
  </si>
  <si>
    <t>gravel verge</t>
  </si>
  <si>
    <t>TSS credit varies by soil type and size of practice, and impervious density</t>
  </si>
  <si>
    <t>North Carolina Department of Environmental Quality. 2017-2020. North Carolina Stormwater Design Manual</t>
  </si>
  <si>
    <t>This document contains the minimum design criteria incorporated by reference in NC DEQ 2018. North Carolina Stormwater Control Measure Credit Document</t>
  </si>
  <si>
    <t>https://deq.nc.gov/about/divisions/energy-mineral-and-land-resources/stormwater/stormwater-program/stormwater-design</t>
  </si>
  <si>
    <t>Percent efficiencies are legacy values from NCDENR 2006-2016. Paired influent/effluent data from North Carolina,  publish/submitted journal articles, studied designs meet Minimum Design Criteria, mean values, 10 NC studies; only studies with IWS were used for TN, all studies were used for TP, since IWS does not treat TP</t>
  </si>
  <si>
    <t>Percent efficiencies are legacy values from NCDENR 2006-2016. Paired influent/effluent data from North Carolina,  publish/submitted journal articles, studied designs meet Minimum Design Criteria, mean values, 10 NC studies</t>
  </si>
  <si>
    <t>Percent efficiency values are legacy values from NCDENR 2006-2016. Concentrations based on green roof data from 2 monitored roofs, and 3 studies in International Stormwater Database (NC, CT, New Zealand); mean of the median used to calculate EMCs</t>
  </si>
  <si>
    <t>Percent efficiency values are legacy from NCDENR 2006-2016. Effluent from 2 NC dry ponds, plus International Stormwater BMP Database (NC and VA), mean of the median values</t>
  </si>
  <si>
    <t>Dry pollutant removal swale</t>
  </si>
  <si>
    <t>Wet pollutant removal swale</t>
  </si>
  <si>
    <t>Percent removal source unknown; Effluent concentrations paired influent/effluent data from North Carolina, publish/submitted journal articles, studied designs meet MDC, average of the median values used to calculate EMCs, 8 NC studies</t>
  </si>
  <si>
    <t>Percent efficiency legacy from NCDENR 2006-2016. Effluent concentrations paired influent/effluent data from North Carolina,  publish/submitted journal articles, studied designs meet MDC, average of the medians used to calculated EMCs, 6 NC studies</t>
  </si>
  <si>
    <t>Percent efficiency unknown; Effluent concentraions based on design to infiltrate entire design storm</t>
  </si>
  <si>
    <t>Percent efficiencies unknown; Effluent paired influent/effluent data from North Carolina or similar ecoregion, publish/submitted journal articles, studied design meets Minimum Design Criteria, mean of the means, 7 NC + 1 OH</t>
  </si>
  <si>
    <t>Percent efficiencies legacy from NCDENR 2006-2016. Effluent concentrations based on bioretention EMCs</t>
  </si>
  <si>
    <t>Percent efficiency based on bioretention  percent efficiency; Paired influent/effluent data from North Carolina bioretetnion cells, publish/submitted journal articles, studied designs meet MDC, supplemented with 2 silva cells in Wilmington, NC  but uses bioretention values, mean of the means</t>
  </si>
  <si>
    <t>Stormwater wetland</t>
  </si>
  <si>
    <t>Percent efficiency unknown; Paired influent/effluent data from North Carolina, publish/submitted journal articles, studied designs meet Minimum Design Criteria, 10 NC studies, mean of the means used to calculate EMCs</t>
  </si>
  <si>
    <t>Percent efficiency unknown; Paired influent/effluent data from North Carolina, 8 NC wet ponds, used mean of the means from studies</t>
  </si>
  <si>
    <t>Percent efficiency unknown; Paired influent/effluent data from North Carolina,  8 NC wet ponds, modified by ninth site using ratio of post-retrofit EMCs when FWI was added</t>
  </si>
  <si>
    <t xml:space="preserve"> literature review and expert panels decisions</t>
  </si>
  <si>
    <t>stone verge, concrete edge or other transition</t>
  </si>
  <si>
    <t>must be used in series with a primary stormwater control practice; no TSS credit as a stand-alone practice</t>
  </si>
  <si>
    <t>if influent 20-35 mg/L then &gt;=29% removal, if 35-100 mg/l see efffluent concentrations, if &gt;100 mg/l then &gt;= 75% removal</t>
  </si>
  <si>
    <t>35-100 mg/l influent = &lt;=25mg/l effluent; if &lt;35 or &gt;100 mg/l, see removal efficiency</t>
  </si>
  <si>
    <t>25% (page 4-5, Table 4-3) or 30% (page 4-215) - discrepancy in report values</t>
  </si>
  <si>
    <t>30% (page 4-5 Table 4-3) or 40% ( page 4-261) - discrepancy in report values</t>
  </si>
  <si>
    <t>Literature Review Notes</t>
  </si>
  <si>
    <t>State-Municipal Guidance tab contains the reduction efficiencies and effluent concentrations (where applicable) from jurisdiction guidance documents, typically stormwater design manuals.</t>
  </si>
  <si>
    <t xml:space="preserve">Publications tab contains reduction efficiencies, concentrations, etc. identified in journal articles, white papers, and similar. </t>
  </si>
  <si>
    <t>Resources Tab</t>
  </si>
  <si>
    <t xml:space="preserve">Resources tab contains all of the idenfied publications used in the literature review, including those that were identified and not used either because there was no relevant data, or the studies took place along the coast.  </t>
  </si>
  <si>
    <t>Resources not used in the literature review are noted in the "Data Entered" Column</t>
  </si>
  <si>
    <t>Access column provides an indication of whether the material is publicly available. Blank indicates it is publicly available at the link provided in the Link column. Paywall indicates that a paid subscription is needed to access the document</t>
  </si>
  <si>
    <t>https://dc.statelibrary.sc.gov/handle/10827/32187</t>
  </si>
  <si>
    <t>https://scdhec.gov/sites/default/files/docs/HomeAndEnvironment/Docs/SOK_Ponds.pdf</t>
  </si>
  <si>
    <t>http://www.scseagrant.org/pdf_files/LID-in-Coastal-SC-low-res.pdf</t>
  </si>
  <si>
    <t>https://nepis.epa.gov/Exe/ZyNET.exe/P1001B6V.TXT?ZyActionD=ZyDocument&amp;Client=EPA&amp;Index=2000+Thru+2005&amp;Docs=&amp;Query=&amp;Time=&amp;EndTime=&amp;SearchMethod=1&amp;TocRestrict=n&amp;Toc=&amp;TocEntry=&amp;QField=&amp;QFieldYear=&amp;QFieldMonth=&amp;QFieldDay=&amp;IntQFieldOp=0&amp;ExtQFieldOp=0&amp;XmlQuery=&amp;File=D%3A%5Czyfiles%5CIndex%20Data%5C00thru05%5CTxt%5C00000015%5CP1001B6V.txt&amp;User=ANONYMOUS&amp;Password=anonymous&amp;SortMethod=h%7C-&amp;MaximumDocuments=1&amp;FuzzyDegree=0&amp;ImageQuality=r75g8/r75g8/x150y150g16/i425&amp;Display=hpfr&amp;DefSeekPage=x&amp;SearchBack=ZyActionL&amp;Back=ZyActionS&amp;BackDesc=Results%20page&amp;MaximumPages=1&amp;ZyEntry=1&amp;SeekPage=x&amp;ZyPURL</t>
  </si>
  <si>
    <t>https://pubs.er.usgs.gov/publication/wri944217</t>
  </si>
  <si>
    <t>https://ascelibrary.org/doi/abs/10.1061/(ASCE)EE.1943-7870.0000307</t>
  </si>
  <si>
    <t>https://uncw.edu/cms/aelab/reports%20and%20publications/2002/2002,jeq,pollutant%20removal%20efficacy....pdf</t>
  </si>
  <si>
    <t>https://owl.cwp.org/mdocs-posts/messersmith_assessing-hydrology-sc_2007/</t>
  </si>
  <si>
    <t>https://ascelibrary.org/doi/abs/10.1061/(ASCE)EE.1943-7870.0000898</t>
  </si>
  <si>
    <t>https://www.deeproot.com/silvapdfs/resources/articles/NCSU_deep_root_final_report_1_27_2014.pdf</t>
  </si>
  <si>
    <t>https://stormwater.ucf.edu/wp-content/uploads/2014/09/CUFSWaterSoilAirPublicaton.pdf</t>
  </si>
  <si>
    <t>https://owl.cwp.org/mdocs-posts/elc_pwp78/</t>
  </si>
  <si>
    <t>https://www.researchgate.net/profile/Dan-Wen-2/publication/337455817_Evaluation_of_Green_Sorption_Media_Blanket_Filters_for_Nitrogen_Removal_in_a_Stormwater_Retention_Basin_at_Varying_Groundwater_Conditions_in_a_Karst_Environment/links/5f14f74e4585151299aac31c/Evaluation-of-Green-Sorption-Media-Blanket-Filters-for-Nitrogen-Removal-in-a-Stormwater-Retention-Basin-at-Varying-Groundwater-Conditions-in-a-Karst-Environment.pdf</t>
  </si>
  <si>
    <t>https://www.conteches.com/Portals/0/Documents/Brochures/Filterra%20Solutions%20Brochure.pdf?ver=2018-05-16-090436-300</t>
  </si>
  <si>
    <t>https://www.researchgate.net/publication/301466355_Field-Scale_Evaluation_of_a_Floating_Media_Bed_Reactor_for_Nutrient_Treatment_in_a_Wet_Detention_Pond</t>
  </si>
  <si>
    <t>no longer online - replaced with newer documentation, see also https://assets.ads-pipe.com/m/3d04f3eee3b0986f/original/ADS-Barracuda-Sell-Sheet.pdf  for same efficiency values</t>
  </si>
  <si>
    <t>State-Municipal Guidance</t>
  </si>
  <si>
    <t>Publications</t>
  </si>
  <si>
    <t>Coastal - while studies expressly identified as coastal were intially screened out, several studies within the coastal plain physiographic province were included in the Publications tab. These are denoted as such in the Location column.</t>
  </si>
  <si>
    <t>Documents expressly addressing coastal areas were not evaluated further due to the anticipated dissimilarity to Tennessee</t>
  </si>
  <si>
    <t>The North Carolina Stormwater Control Measure Credit Document (2018) is a component of the North Carolina Stormwater Design Manual, which includes Minimum Design Criteria on which the crediting is based. Information on pretreatment, underdrain requirements, and O&amp;M are derived from the practice specific chapters of the NC Stormwater Design Manual, updated November 20, 2020 and incorporated by reference.</t>
  </si>
  <si>
    <t>N/A = not applicable, includes studies where data are not site-specific</t>
  </si>
  <si>
    <t xml:space="preserve">ADEM. Low Impact Development Handbook for the State of Alabama. No date. Alabama Department of Environmental Management, Alabama Cooperative Extension System and Auburn University. </t>
  </si>
  <si>
    <t>Ryan, Wanielista, and Chang. 2009. Nutrient Reduction in Stormwater Pond Discharge Using a Chamber Upflow Filter and Skimmer (CUFS). Water, Air and Soil Pollution August 2009</t>
  </si>
  <si>
    <t xml:space="preserve">North Carolina Department of Environment and Natural Resources. 2007. North Carolina Stormwater BMP Manual 2006-2016. </t>
  </si>
  <si>
    <t>lacking emergent aquatic vegetation</t>
  </si>
  <si>
    <t>wet pond/floating treatment wetlands</t>
  </si>
  <si>
    <t>Wet pond -no intentional vegetation - invasive creeping water primrose present; Floating wetlands - sedge, rush, cordgrass, sweet flag, bluestem, marsh hibiscus</t>
  </si>
  <si>
    <t>forebay - cattails;  Floating wetlands - sedge, rush, cordgrass, sweet flag, bluestem, marsh hibiscus</t>
  </si>
  <si>
    <t xml:space="preserve">cell 2 -  contained a medium P-Index media and utilized an alternative drainage configuration, an internal water storage (IWS) zone </t>
  </si>
  <si>
    <t>load removal efficiency from literature review</t>
  </si>
  <si>
    <t>pond retrofit, age of pond unknown, dry detention newly constructed</t>
  </si>
  <si>
    <t>volunteer vegetation</t>
  </si>
  <si>
    <t>volunteer warm season grasses</t>
  </si>
  <si>
    <t>Cattail, rush, sedges</t>
  </si>
  <si>
    <t>Cattail, rush, grasses</t>
  </si>
  <si>
    <t>rock-lined conveyance to pond</t>
  </si>
  <si>
    <t>grass downslope of level spreader was not cut higher (for water quality benefits), as requested</t>
  </si>
  <si>
    <t>riprap protection</t>
  </si>
  <si>
    <t>The same constructed wetland was monitored at 1 year and 5 years later;</t>
  </si>
  <si>
    <t>The same constructed wetland was monitored at 1 year and 5 years later</t>
  </si>
  <si>
    <t>see also Lenhart and Hunt 2011, coastal</t>
  </si>
  <si>
    <t>debris screen</t>
  </si>
  <si>
    <t>BMP B1</t>
  </si>
  <si>
    <t>BMP B2</t>
  </si>
  <si>
    <t>forebay, undersized</t>
  </si>
  <si>
    <t>no maintenance since built, forebay clogged with sediment</t>
  </si>
  <si>
    <t>Wissler, Hunt and McLaughlin 2020 (Water Quality)</t>
  </si>
  <si>
    <t>Wissler, Hunt and McLaughlin 2020 (Hydrologic)</t>
  </si>
  <si>
    <t>BMP HFR</t>
  </si>
  <si>
    <t>BMP PRB</t>
  </si>
  <si>
    <t>mostly grass, sparse trees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</si>
</sst>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00"/>
  </numFmts>
  <fonts count="10"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Arial Narrow"/>
      <family val="2"/>
    </font>
    <font>
      <sz val="11"/>
      <color theme="1"/>
      <name val="Calibri"/>
      <family val="2"/>
    </font>
    <font>
      <sz val="8"/>
      <name val="Calibri"/>
      <family val="2"/>
      <scheme val="minor"/>
    </font>
    <font>
      <b/>
      <sz val="9"/>
      <color theme="1"/>
      <name val="Arial Narrow"/>
      <family val="2"/>
    </font>
    <font>
      <sz val="9"/>
      <color theme="1"/>
      <name val="Calibri"/>
      <family val="2"/>
      <scheme val="minor"/>
    </font>
    <font>
      <sz val="8"/>
      <color theme="1"/>
      <name val="Calibri"/>
      <family val="2"/>
      <scheme val="minor"/>
    </font>
    <font>
      <sz val="11"/>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9999FF"/>
        <bgColor indexed="64"/>
      </patternFill>
    </fill>
    <fill>
      <patternFill patternType="solid">
        <fgColor rgb="FFFFCCFF"/>
        <bgColor indexed="64"/>
      </patternFill>
    </fill>
  </fills>
  <borders count="9">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9">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0" fillId="0" borderId="0" xfId="0" applyAlignment="1">
      <alignment vertical="top" wrapText="1"/>
    </xf>
    <xf numFmtId="0" fontId="2" fillId="0" borderId="0" xfId="1"/>
    <xf numFmtId="0" fontId="3" fillId="0" borderId="0" xfId="0" applyFont="1" applyAlignment="1">
      <alignment wrapText="1"/>
    </xf>
    <xf numFmtId="9" fontId="0" fillId="0" borderId="0" xfId="0" applyNumberFormat="1"/>
    <xf numFmtId="164" fontId="0" fillId="0" borderId="0" xfId="0" applyNumberFormat="1"/>
    <xf numFmtId="0" fontId="2" fillId="0" borderId="0" xfId="1" applyAlignment="1">
      <alignment wrapText="1"/>
    </xf>
    <xf numFmtId="2" fontId="0" fillId="0" borderId="0" xfId="0" applyNumberFormat="1"/>
    <xf numFmtId="165" fontId="0" fillId="0" borderId="0" xfId="0" applyNumberFormat="1"/>
    <xf numFmtId="1" fontId="0" fillId="0" borderId="0" xfId="0" applyNumberFormat="1"/>
    <xf numFmtId="166" fontId="0" fillId="0" borderId="0" xfId="0" applyNumberFormat="1"/>
    <xf numFmtId="167" fontId="0" fillId="0" borderId="0" xfId="0" applyNumberFormat="1"/>
    <xf numFmtId="0" fontId="0" fillId="2" borderId="0" xfId="0" applyFill="1"/>
    <xf numFmtId="0" fontId="0" fillId="2" borderId="0" xfId="0" applyFill="1" applyAlignment="1">
      <alignment wrapText="1"/>
    </xf>
    <xf numFmtId="0" fontId="6" fillId="2" borderId="0" xfId="0" applyFont="1" applyFill="1"/>
    <xf numFmtId="0" fontId="6" fillId="2" borderId="0" xfId="0" applyFont="1" applyFill="1" applyAlignment="1">
      <alignment wrapText="1"/>
    </xf>
    <xf numFmtId="0" fontId="1" fillId="3" borderId="0" xfId="0" applyFont="1" applyFill="1"/>
    <xf numFmtId="0" fontId="0" fillId="3" borderId="0" xfId="0" applyFill="1"/>
    <xf numFmtId="0" fontId="0" fillId="3" borderId="0" xfId="0" applyFill="1" applyAlignment="1">
      <alignment wrapText="1"/>
    </xf>
    <xf numFmtId="0" fontId="6" fillId="3" borderId="0" xfId="0" applyFont="1" applyFill="1" applyAlignment="1">
      <alignment wrapText="1"/>
    </xf>
    <xf numFmtId="0" fontId="1" fillId="4" borderId="0" xfId="0" applyFont="1" applyFill="1"/>
    <xf numFmtId="0" fontId="0" fillId="4" borderId="0" xfId="0" applyFill="1"/>
    <xf numFmtId="0" fontId="4" fillId="4" borderId="0" xfId="0" applyFont="1" applyFill="1"/>
    <xf numFmtId="0" fontId="6" fillId="4" borderId="0" xfId="0" applyFont="1" applyFill="1" applyAlignment="1">
      <alignment wrapText="1"/>
    </xf>
    <xf numFmtId="0" fontId="0" fillId="5" borderId="0" xfId="0" applyFill="1" applyAlignment="1">
      <alignment wrapText="1"/>
    </xf>
    <xf numFmtId="0" fontId="6" fillId="5" borderId="0" xfId="0" applyFont="1" applyFill="1" applyAlignment="1">
      <alignment wrapText="1"/>
    </xf>
    <xf numFmtId="49" fontId="0" fillId="0" borderId="0" xfId="0" applyNumberFormat="1"/>
    <xf numFmtId="0" fontId="0" fillId="0" borderId="0" xfId="0" applyAlignment="1">
      <alignment horizontal="center"/>
    </xf>
    <xf numFmtId="17" fontId="0" fillId="0" borderId="0" xfId="0" applyNumberFormat="1"/>
    <xf numFmtId="0" fontId="7" fillId="0" borderId="0" xfId="0" applyFont="1" applyAlignment="1">
      <alignment wrapText="1"/>
    </xf>
    <xf numFmtId="0" fontId="8" fillId="0" borderId="0" xfId="0" applyFont="1" applyAlignment="1">
      <alignment wrapText="1"/>
    </xf>
    <xf numFmtId="0" fontId="1" fillId="6" borderId="0" xfId="0" applyFont="1" applyFill="1"/>
    <xf numFmtId="0" fontId="0" fillId="6" borderId="0" xfId="0" applyFill="1"/>
    <xf numFmtId="0" fontId="4" fillId="6" borderId="0" xfId="0" applyFont="1" applyFill="1"/>
    <xf numFmtId="0" fontId="6" fillId="6" borderId="0" xfId="0" applyFont="1" applyFill="1" applyAlignment="1">
      <alignment wrapText="1"/>
    </xf>
    <xf numFmtId="0" fontId="1" fillId="7" borderId="0" xfId="0" applyFont="1" applyFill="1"/>
    <xf numFmtId="0" fontId="0" fillId="7" borderId="0" xfId="0" applyFill="1"/>
    <xf numFmtId="0" fontId="4" fillId="7" borderId="0" xfId="0" applyFont="1" applyFill="1"/>
    <xf numFmtId="0" fontId="6" fillId="7" borderId="0" xfId="0" applyFont="1" applyFill="1" applyAlignment="1">
      <alignment wrapText="1"/>
    </xf>
    <xf numFmtId="11" fontId="0" fillId="0" borderId="0" xfId="0" applyNumberFormat="1"/>
    <xf numFmtId="0" fontId="1" fillId="8" borderId="0" xfId="0" applyFont="1" applyFill="1"/>
    <xf numFmtId="0" fontId="0" fillId="8" borderId="0" xfId="0" applyFill="1"/>
    <xf numFmtId="0" fontId="6" fillId="8" borderId="0" xfId="0" applyFont="1" applyFill="1" applyAlignment="1">
      <alignment wrapText="1"/>
    </xf>
    <xf numFmtId="0" fontId="0" fillId="0" borderId="0" xfId="2" applyNumberFormat="1" applyFont="1"/>
    <xf numFmtId="0" fontId="0" fillId="0" borderId="0" xfId="0" applyNumberFormat="1"/>
    <xf numFmtId="3" fontId="0" fillId="0" borderId="0" xfId="0" applyNumberFormat="1"/>
    <xf numFmtId="0" fontId="1" fillId="0" borderId="0" xfId="0" applyFont="1" applyAlignment="1">
      <alignment vertical="top" wrapText="1"/>
    </xf>
    <xf numFmtId="0" fontId="1" fillId="0" borderId="1" xfId="0" applyFont="1" applyBorder="1"/>
    <xf numFmtId="0" fontId="0" fillId="0" borderId="2" xfId="0" applyBorder="1"/>
    <xf numFmtId="0" fontId="0" fillId="0" borderId="3" xfId="0" applyBorder="1"/>
    <xf numFmtId="0" fontId="0" fillId="0" borderId="0" xfId="0" applyFont="1"/>
    <xf numFmtId="0" fontId="0" fillId="0" borderId="0" xfId="0" applyFont="1" applyAlignment="1">
      <alignment wrapText="1"/>
    </xf>
    <xf numFmtId="9" fontId="0" fillId="0" borderId="0" xfId="0" applyNumberFormat="1" applyFont="1" applyAlignment="1">
      <alignment wrapText="1"/>
    </xf>
    <xf numFmtId="9" fontId="0" fillId="0" borderId="0" xfId="0" applyNumberFormat="1" applyFont="1" applyFill="1" applyAlignment="1">
      <alignment wrapText="1"/>
    </xf>
    <xf numFmtId="10" fontId="0" fillId="0" borderId="0" xfId="0" applyNumberFormat="1" applyFont="1" applyAlignment="1">
      <alignment wrapText="1"/>
    </xf>
    <xf numFmtId="0" fontId="0" fillId="0" borderId="0" xfId="0" applyFill="1" applyAlignment="1">
      <alignment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1" fillId="0" borderId="0" xfId="0" applyFont="1" applyAlignment="1">
      <alignment horizont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ascelibrary.org/doi/abs/10.1061/%28ASCE%29EE.1943-7870.0000026" TargetMode="External"/><Relationship Id="rId13" Type="http://schemas.openxmlformats.org/officeDocument/2006/relationships/hyperlink" Target="https://ascelibrary.org/doi/abs/10.1061/%28ASCE%290733-9372%282005%29131%3A11%281521%29" TargetMode="External"/><Relationship Id="rId18" Type="http://schemas.openxmlformats.org/officeDocument/2006/relationships/hyperlink" Target="https://deq.nc.gov/about/divisions/energy-mineral-land-resources/energy-mineral-land-permit-guidance/stormwater-bmp-manual/archive" TargetMode="External"/><Relationship Id="rId26" Type="http://schemas.openxmlformats.org/officeDocument/2006/relationships/printerSettings" Target="../printerSettings/printerSettings2.bin"/><Relationship Id="rId3" Type="http://schemas.openxmlformats.org/officeDocument/2006/relationships/hyperlink" Target="https://scdhec.gov/bow/stormwater/best-management-practices-bmps/bmp-handbook" TargetMode="External"/><Relationship Id="rId21" Type="http://schemas.openxmlformats.org/officeDocument/2006/relationships/hyperlink" Target="https://citeseerx.ist.psu.edu/viewdoc/download?doi=10.1.1.970.1301&amp;rep=rep1&amp;type=pdf" TargetMode="External"/><Relationship Id="rId7" Type="http://schemas.openxmlformats.org/officeDocument/2006/relationships/hyperlink" Target="https://ascelibrary.org/doi/abs/10.1061/%28ASCE%29EE.1943-7870.0000388" TargetMode="External"/><Relationship Id="rId12" Type="http://schemas.openxmlformats.org/officeDocument/2006/relationships/hyperlink" Target="https://ascelibrary.org/doi/abs/10.1061/40792%28173%29225" TargetMode="External"/><Relationship Id="rId17" Type="http://schemas.openxmlformats.org/officeDocument/2006/relationships/hyperlink" Target="https://ascelibrary.org/doi/abs/10.1061/%28ASCE%290733-9496%282001%29127%3A3%28168%29" TargetMode="External"/><Relationship Id="rId25" Type="http://schemas.openxmlformats.org/officeDocument/2006/relationships/hyperlink" Target="https://uncw.edu/cms/aelab/reports%20and%20publications/2002/2002,jeq,pollutant%20removal%20efficacy....pdf" TargetMode="External"/><Relationship Id="rId2" Type="http://schemas.openxmlformats.org/officeDocument/2006/relationships/hyperlink" Target="https://northgeorgiawater.org/proprietary-best-management-practices/" TargetMode="External"/><Relationship Id="rId16" Type="http://schemas.openxmlformats.org/officeDocument/2006/relationships/hyperlink" Target="https://ascelibrary.org/doi/abs/10.1061/%28ASCE%29EE.1943-7870.0001652" TargetMode="External"/><Relationship Id="rId20" Type="http://schemas.openxmlformats.org/officeDocument/2006/relationships/hyperlink" Target="https://www.proquest.com/openview/7e76b5520179d88fc1b9ea127aa428cd/1?pq-origsite=gscholar&amp;cbl=2037614" TargetMode="External"/><Relationship Id="rId1" Type="http://schemas.openxmlformats.org/officeDocument/2006/relationships/hyperlink" Target="https://northgeorgiawater.org/proprietary-best-management-practices/" TargetMode="External"/><Relationship Id="rId6" Type="http://schemas.openxmlformats.org/officeDocument/2006/relationships/hyperlink" Target="https://onlinelibrary.wiley.com/doi/abs/10.2175/106143003X140854" TargetMode="External"/><Relationship Id="rId11" Type="http://schemas.openxmlformats.org/officeDocument/2006/relationships/hyperlink" Target="https://ascelibrary.org/doi/abs/10.1061/JSWBAY.0000932" TargetMode="External"/><Relationship Id="rId24" Type="http://schemas.openxmlformats.org/officeDocument/2006/relationships/hyperlink" Target="https://dc.statelibrary.sc.gov/handle/10827/32187" TargetMode="External"/><Relationship Id="rId5" Type="http://schemas.openxmlformats.org/officeDocument/2006/relationships/hyperlink" Target="https://vtechworks.lib.vt.edu/bitstream/handle/10919/64931/Simko_AJ_T_2014.pdf;sequence=1" TargetMode="External"/><Relationship Id="rId15" Type="http://schemas.openxmlformats.org/officeDocument/2006/relationships/hyperlink" Target="https://ascelibrary.org/doi/abs/10.1061/%28ASCE%29EE.1943-7870.0001452" TargetMode="External"/><Relationship Id="rId23" Type="http://schemas.openxmlformats.org/officeDocument/2006/relationships/hyperlink" Target="http://citeseerx.ist.psu.edu/viewdoc/download?doi=10.1.1.365.9629&amp;rep=rep1&amp;type=pdf" TargetMode="External"/><Relationship Id="rId10" Type="http://schemas.openxmlformats.org/officeDocument/2006/relationships/hyperlink" Target="https://ascelibrary.org/doi/abs/10.1061/41114%28371%29307" TargetMode="External"/><Relationship Id="rId19" Type="http://schemas.openxmlformats.org/officeDocument/2006/relationships/hyperlink" Target="https://www.researchgate.net/publication/245288893_Impacts_of_Media_Depth_on_Effluent_Water_Quality_and_Hydrologic_Performance_of_UnderSized_Bioretention_Cells" TargetMode="External"/><Relationship Id="rId4" Type="http://schemas.openxmlformats.org/officeDocument/2006/relationships/hyperlink" Target="https://vtechworks.lib.vt.edu/bitstream/handle/10919/41134/Angelo_Thesis.pdf?sequence=1" TargetMode="External"/><Relationship Id="rId9" Type="http://schemas.openxmlformats.org/officeDocument/2006/relationships/hyperlink" Target="https://ascelibrary.org/doi/abs/10.1061/41099%28367%299" TargetMode="External"/><Relationship Id="rId14" Type="http://schemas.openxmlformats.org/officeDocument/2006/relationships/hyperlink" Target="https://ascelibrary.org/doi/abs/10.1061/%28ASCE%290733-9372%282009%29135%3A3%28109%29" TargetMode="External"/><Relationship Id="rId22" Type="http://schemas.openxmlformats.org/officeDocument/2006/relationships/hyperlink" Target="https://citeseerx.ist.psu.edu/viewdoc/download?doi=10.1.1.970.1301&amp;rep=rep1&amp;typ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0719A-7BFD-449C-8596-0BCCF0CFA6F2}">
  <dimension ref="A1:H19"/>
  <sheetViews>
    <sheetView workbookViewId="0"/>
  </sheetViews>
  <sheetFormatPr defaultRowHeight="15" x14ac:dyDescent="0.25"/>
  <sheetData>
    <row r="1" spans="1:8" x14ac:dyDescent="0.25">
      <c r="A1" s="1" t="s">
        <v>1967</v>
      </c>
    </row>
    <row r="2" spans="1:8" x14ac:dyDescent="0.25">
      <c r="A2" t="s">
        <v>1995</v>
      </c>
    </row>
    <row r="3" spans="1:8" x14ac:dyDescent="0.25">
      <c r="A3" t="s">
        <v>1929</v>
      </c>
    </row>
    <row r="4" spans="1:8" ht="15.75" thickBot="1" x14ac:dyDescent="0.3"/>
    <row r="5" spans="1:8" ht="15.75" thickTop="1" x14ac:dyDescent="0.25">
      <c r="A5" s="50" t="s">
        <v>1970</v>
      </c>
      <c r="B5" s="51"/>
      <c r="C5" s="51"/>
      <c r="D5" s="51"/>
      <c r="E5" s="51"/>
      <c r="F5" s="51"/>
      <c r="G5" s="51"/>
      <c r="H5" s="52"/>
    </row>
    <row r="6" spans="1:8" ht="50.45" customHeight="1" x14ac:dyDescent="0.25">
      <c r="A6" s="62" t="s">
        <v>1971</v>
      </c>
      <c r="B6" s="63"/>
      <c r="C6" s="63"/>
      <c r="D6" s="63"/>
      <c r="E6" s="63"/>
      <c r="F6" s="63"/>
      <c r="G6" s="63"/>
      <c r="H6" s="64"/>
    </row>
    <row r="7" spans="1:8" ht="26.45" customHeight="1" x14ac:dyDescent="0.25">
      <c r="A7" s="62" t="s">
        <v>1972</v>
      </c>
      <c r="B7" s="63"/>
      <c r="C7" s="63"/>
      <c r="D7" s="63"/>
      <c r="E7" s="63"/>
      <c r="F7" s="63"/>
      <c r="G7" s="63"/>
      <c r="H7" s="64"/>
    </row>
    <row r="8" spans="1:8" ht="47.45" customHeight="1" x14ac:dyDescent="0.25">
      <c r="A8" s="62" t="s">
        <v>1973</v>
      </c>
      <c r="B8" s="63"/>
      <c r="C8" s="63"/>
      <c r="D8" s="63"/>
      <c r="E8" s="63"/>
      <c r="F8" s="63"/>
      <c r="G8" s="63"/>
      <c r="H8" s="64"/>
    </row>
    <row r="9" spans="1:8" ht="38.450000000000003" customHeight="1" thickBot="1" x14ac:dyDescent="0.3">
      <c r="A9" s="59" t="s">
        <v>1993</v>
      </c>
      <c r="B9" s="60"/>
      <c r="C9" s="60"/>
      <c r="D9" s="60"/>
      <c r="E9" s="60"/>
      <c r="F9" s="60"/>
      <c r="G9" s="60"/>
      <c r="H9" s="61"/>
    </row>
    <row r="10" spans="1:8" ht="16.5" thickTop="1" thickBot="1" x14ac:dyDescent="0.3"/>
    <row r="11" spans="1:8" ht="15.75" thickTop="1" x14ac:dyDescent="0.25">
      <c r="A11" s="50" t="s">
        <v>1990</v>
      </c>
      <c r="B11" s="51"/>
      <c r="C11" s="51"/>
      <c r="D11" s="51"/>
      <c r="E11" s="51"/>
      <c r="F11" s="51"/>
      <c r="G11" s="51"/>
      <c r="H11" s="52"/>
    </row>
    <row r="12" spans="1:8" ht="49.9" customHeight="1" x14ac:dyDescent="0.25">
      <c r="A12" s="62" t="s">
        <v>1968</v>
      </c>
      <c r="B12" s="63"/>
      <c r="C12" s="63"/>
      <c r="D12" s="63"/>
      <c r="E12" s="63"/>
      <c r="F12" s="63"/>
      <c r="G12" s="63"/>
      <c r="H12" s="64"/>
    </row>
    <row r="13" spans="1:8" ht="90" customHeight="1" x14ac:dyDescent="0.25">
      <c r="A13" s="62" t="s">
        <v>1994</v>
      </c>
      <c r="B13" s="63"/>
      <c r="C13" s="63"/>
      <c r="D13" s="63"/>
      <c r="E13" s="63"/>
      <c r="F13" s="63"/>
      <c r="G13" s="63"/>
      <c r="H13" s="64"/>
    </row>
    <row r="14" spans="1:8" ht="15.75" thickBot="1" x14ac:dyDescent="0.3">
      <c r="A14" s="65" t="s">
        <v>1930</v>
      </c>
      <c r="B14" s="66"/>
      <c r="C14" s="66"/>
      <c r="D14" s="66"/>
      <c r="E14" s="66"/>
      <c r="F14" s="66"/>
      <c r="G14" s="66"/>
      <c r="H14" s="67"/>
    </row>
    <row r="15" spans="1:8" ht="16.5" thickTop="1" thickBot="1" x14ac:dyDescent="0.3"/>
    <row r="16" spans="1:8" ht="15.75" thickTop="1" x14ac:dyDescent="0.25">
      <c r="A16" s="50" t="s">
        <v>1991</v>
      </c>
      <c r="B16" s="51"/>
      <c r="C16" s="51"/>
      <c r="D16" s="51"/>
      <c r="E16" s="51"/>
      <c r="F16" s="51"/>
      <c r="G16" s="51"/>
      <c r="H16" s="52"/>
    </row>
    <row r="17" spans="1:8" ht="35.450000000000003" customHeight="1" x14ac:dyDescent="0.25">
      <c r="A17" s="62" t="s">
        <v>1969</v>
      </c>
      <c r="B17" s="63"/>
      <c r="C17" s="63"/>
      <c r="D17" s="63"/>
      <c r="E17" s="63"/>
      <c r="F17" s="63"/>
      <c r="G17" s="63"/>
      <c r="H17" s="64"/>
    </row>
    <row r="18" spans="1:8" ht="48.6" customHeight="1" thickBot="1" x14ac:dyDescent="0.3">
      <c r="A18" s="59" t="s">
        <v>1992</v>
      </c>
      <c r="B18" s="60"/>
      <c r="C18" s="60"/>
      <c r="D18" s="60"/>
      <c r="E18" s="60"/>
      <c r="F18" s="60"/>
      <c r="G18" s="60"/>
      <c r="H18" s="61"/>
    </row>
    <row r="19" spans="1:8" ht="15.75" thickTop="1" x14ac:dyDescent="0.25"/>
  </sheetData>
  <mergeCells count="9">
    <mergeCell ref="A18:H18"/>
    <mergeCell ref="A9:H9"/>
    <mergeCell ref="A13:H13"/>
    <mergeCell ref="A14:H14"/>
    <mergeCell ref="A6:H6"/>
    <mergeCell ref="A7:H7"/>
    <mergeCell ref="A8:H8"/>
    <mergeCell ref="A12:H12"/>
    <mergeCell ref="A17:H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5AD46-BF29-4962-A85A-62990678B7B2}">
  <dimension ref="A1:M121"/>
  <sheetViews>
    <sheetView zoomScale="80" zoomScaleNormal="80" workbookViewId="0">
      <pane ySplit="1" topLeftCell="A2" activePane="bottomLeft" state="frozen"/>
      <selection pane="bottomLeft" activeCell="B1" sqref="B1"/>
    </sheetView>
  </sheetViews>
  <sheetFormatPr defaultRowHeight="15" x14ac:dyDescent="0.25"/>
  <cols>
    <col min="1" max="1" width="54.42578125" style="3" customWidth="1"/>
    <col min="2" max="2" width="56.7109375" style="4" customWidth="1"/>
    <col min="3" max="3" width="22.42578125" customWidth="1"/>
    <col min="4" max="4" width="18.5703125" customWidth="1"/>
    <col min="5" max="5" width="9.42578125" bestFit="1" customWidth="1"/>
    <col min="6" max="6" width="45.7109375" customWidth="1"/>
    <col min="7" max="7" width="13.7109375" bestFit="1" customWidth="1"/>
    <col min="8" max="8" width="39" bestFit="1" customWidth="1"/>
    <col min="10" max="10" width="56.5703125" style="3" customWidth="1"/>
    <col min="11" max="11" width="14.7109375" bestFit="1" customWidth="1"/>
    <col min="12" max="12" width="14.28515625" bestFit="1" customWidth="1"/>
  </cols>
  <sheetData>
    <row r="1" spans="1:13" s="1" customFormat="1" x14ac:dyDescent="0.25">
      <c r="A1" s="2" t="s">
        <v>0</v>
      </c>
      <c r="B1" s="49" t="s">
        <v>1</v>
      </c>
      <c r="C1" s="1" t="s">
        <v>2</v>
      </c>
      <c r="D1" s="1" t="s">
        <v>3</v>
      </c>
      <c r="E1" s="1" t="s">
        <v>4</v>
      </c>
      <c r="F1" s="1" t="s">
        <v>5</v>
      </c>
      <c r="G1" s="1" t="s">
        <v>6</v>
      </c>
      <c r="H1" s="1" t="s">
        <v>7</v>
      </c>
      <c r="I1" s="1" t="s">
        <v>8</v>
      </c>
      <c r="J1" s="2" t="s">
        <v>9</v>
      </c>
      <c r="K1" s="1" t="s">
        <v>10</v>
      </c>
      <c r="L1" s="1" t="s">
        <v>11</v>
      </c>
    </row>
    <row r="2" spans="1:13" ht="45" x14ac:dyDescent="0.25">
      <c r="A2" s="3" t="s">
        <v>12</v>
      </c>
      <c r="B2" s="3" t="s">
        <v>13</v>
      </c>
      <c r="C2" t="s">
        <v>14</v>
      </c>
      <c r="D2" t="s">
        <v>15</v>
      </c>
      <c r="G2" t="s">
        <v>16</v>
      </c>
      <c r="H2" t="s">
        <v>17</v>
      </c>
      <c r="J2" s="3" t="s">
        <v>18</v>
      </c>
      <c r="K2" t="s">
        <v>16</v>
      </c>
      <c r="L2" t="s">
        <v>19</v>
      </c>
    </row>
    <row r="3" spans="1:13" ht="30" x14ac:dyDescent="0.25">
      <c r="A3" s="3" t="s">
        <v>20</v>
      </c>
      <c r="B3" s="3" t="s">
        <v>21</v>
      </c>
      <c r="C3" t="s">
        <v>22</v>
      </c>
      <c r="D3" t="s">
        <v>23</v>
      </c>
      <c r="G3" t="s">
        <v>16</v>
      </c>
      <c r="H3" t="s">
        <v>24</v>
      </c>
      <c r="J3" t="s">
        <v>25</v>
      </c>
      <c r="K3" t="s">
        <v>16</v>
      </c>
      <c r="L3" t="s">
        <v>19</v>
      </c>
    </row>
    <row r="4" spans="1:13" ht="30" x14ac:dyDescent="0.25">
      <c r="A4" s="3" t="s">
        <v>26</v>
      </c>
      <c r="B4" s="4" t="s">
        <v>27</v>
      </c>
      <c r="C4" t="s">
        <v>22</v>
      </c>
      <c r="D4" t="s">
        <v>23</v>
      </c>
      <c r="F4" t="s">
        <v>28</v>
      </c>
      <c r="G4" t="s">
        <v>16</v>
      </c>
      <c r="H4" t="s">
        <v>24</v>
      </c>
      <c r="J4" t="s">
        <v>29</v>
      </c>
      <c r="K4" t="s">
        <v>16</v>
      </c>
      <c r="L4" t="s">
        <v>19</v>
      </c>
    </row>
    <row r="5" spans="1:13" x14ac:dyDescent="0.25">
      <c r="A5" s="3" t="s">
        <v>30</v>
      </c>
      <c r="B5" s="3" t="s">
        <v>31</v>
      </c>
      <c r="C5" t="s">
        <v>22</v>
      </c>
      <c r="D5" t="s">
        <v>23</v>
      </c>
      <c r="G5" t="s">
        <v>16</v>
      </c>
      <c r="H5" t="s">
        <v>24</v>
      </c>
      <c r="J5" t="s">
        <v>1989</v>
      </c>
      <c r="K5" t="s">
        <v>16</v>
      </c>
      <c r="L5" t="s">
        <v>19</v>
      </c>
    </row>
    <row r="6" spans="1:13" x14ac:dyDescent="0.25">
      <c r="A6" s="3" t="s">
        <v>32</v>
      </c>
      <c r="B6" s="3" t="s">
        <v>33</v>
      </c>
      <c r="C6" t="s">
        <v>22</v>
      </c>
      <c r="D6" t="s">
        <v>23</v>
      </c>
      <c r="G6" t="s">
        <v>16</v>
      </c>
      <c r="H6" t="s">
        <v>24</v>
      </c>
      <c r="J6" t="s">
        <v>34</v>
      </c>
      <c r="K6" t="s">
        <v>16</v>
      </c>
      <c r="L6" t="s">
        <v>19</v>
      </c>
    </row>
    <row r="7" spans="1:13" x14ac:dyDescent="0.25">
      <c r="A7" s="3" t="s">
        <v>35</v>
      </c>
      <c r="B7" s="3" t="s">
        <v>36</v>
      </c>
      <c r="C7" t="s">
        <v>22</v>
      </c>
      <c r="D7" t="s">
        <v>23</v>
      </c>
      <c r="G7" t="s">
        <v>16</v>
      </c>
      <c r="H7" t="s">
        <v>24</v>
      </c>
      <c r="J7" t="s">
        <v>37</v>
      </c>
      <c r="K7" t="s">
        <v>16</v>
      </c>
      <c r="L7" t="s">
        <v>19</v>
      </c>
    </row>
    <row r="8" spans="1:13" ht="60" x14ac:dyDescent="0.25">
      <c r="A8" s="3" t="s">
        <v>38</v>
      </c>
      <c r="B8" s="4" t="s">
        <v>39</v>
      </c>
      <c r="C8" t="s">
        <v>40</v>
      </c>
      <c r="D8" t="s">
        <v>41</v>
      </c>
      <c r="F8" t="s">
        <v>42</v>
      </c>
      <c r="G8" t="s">
        <v>16</v>
      </c>
      <c r="H8" t="s">
        <v>43</v>
      </c>
      <c r="J8" t="s">
        <v>44</v>
      </c>
      <c r="K8" t="s">
        <v>16</v>
      </c>
      <c r="L8" t="s">
        <v>19</v>
      </c>
    </row>
    <row r="9" spans="1:13" ht="45" x14ac:dyDescent="0.25">
      <c r="A9" s="3" t="s">
        <v>45</v>
      </c>
      <c r="B9" s="3" t="s">
        <v>46</v>
      </c>
      <c r="C9" t="s">
        <v>47</v>
      </c>
      <c r="D9" t="s">
        <v>15</v>
      </c>
      <c r="G9" t="s">
        <v>16</v>
      </c>
      <c r="H9" t="s">
        <v>17</v>
      </c>
      <c r="J9" s="3" t="s">
        <v>48</v>
      </c>
      <c r="K9" t="s">
        <v>16</v>
      </c>
      <c r="L9" t="s">
        <v>19</v>
      </c>
    </row>
    <row r="10" spans="1:13" ht="60" x14ac:dyDescent="0.25">
      <c r="A10" s="3" t="s">
        <v>49</v>
      </c>
      <c r="B10" s="3" t="s">
        <v>50</v>
      </c>
      <c r="C10" t="s">
        <v>14</v>
      </c>
      <c r="D10" t="s">
        <v>15</v>
      </c>
      <c r="G10" t="s">
        <v>16</v>
      </c>
      <c r="H10" t="s">
        <v>17</v>
      </c>
      <c r="I10" t="s">
        <v>51</v>
      </c>
      <c r="J10" s="9" t="s">
        <v>52</v>
      </c>
      <c r="K10" t="s">
        <v>16</v>
      </c>
      <c r="L10" t="s">
        <v>19</v>
      </c>
    </row>
    <row r="11" spans="1:13" ht="45" x14ac:dyDescent="0.25">
      <c r="A11" s="3" t="s">
        <v>53</v>
      </c>
      <c r="B11" s="3" t="s">
        <v>54</v>
      </c>
      <c r="C11" t="s">
        <v>14</v>
      </c>
      <c r="D11" t="s">
        <v>15</v>
      </c>
      <c r="G11" t="s">
        <v>16</v>
      </c>
      <c r="H11" t="s">
        <v>17</v>
      </c>
      <c r="I11" t="s">
        <v>51</v>
      </c>
      <c r="J11" s="3" t="s">
        <v>55</v>
      </c>
      <c r="K11" t="s">
        <v>16</v>
      </c>
      <c r="L11" t="s">
        <v>19</v>
      </c>
    </row>
    <row r="12" spans="1:13" ht="60" x14ac:dyDescent="0.25">
      <c r="A12" s="3" t="s">
        <v>56</v>
      </c>
      <c r="B12" s="4" t="s">
        <v>57</v>
      </c>
      <c r="C12" t="s">
        <v>14</v>
      </c>
      <c r="D12" t="s">
        <v>15</v>
      </c>
      <c r="G12" t="s">
        <v>16</v>
      </c>
      <c r="H12" t="s">
        <v>17</v>
      </c>
      <c r="J12" s="3" t="s">
        <v>58</v>
      </c>
      <c r="K12" t="s">
        <v>59</v>
      </c>
      <c r="L12" t="s">
        <v>19</v>
      </c>
      <c r="M12" t="s">
        <v>60</v>
      </c>
    </row>
    <row r="13" spans="1:13" ht="75" x14ac:dyDescent="0.25">
      <c r="A13" s="3" t="s">
        <v>61</v>
      </c>
      <c r="B13" s="3" t="s">
        <v>62</v>
      </c>
      <c r="C13" t="s">
        <v>63</v>
      </c>
      <c r="D13" t="s">
        <v>64</v>
      </c>
      <c r="G13" t="s">
        <v>16</v>
      </c>
      <c r="H13" t="s">
        <v>17</v>
      </c>
      <c r="I13" t="s">
        <v>51</v>
      </c>
      <c r="J13" s="3" t="s">
        <v>65</v>
      </c>
      <c r="K13" t="s">
        <v>16</v>
      </c>
      <c r="L13" t="s">
        <v>66</v>
      </c>
    </row>
    <row r="14" spans="1:13" ht="60" x14ac:dyDescent="0.25">
      <c r="A14" s="3" t="s">
        <v>67</v>
      </c>
      <c r="B14" s="4" t="s">
        <v>68</v>
      </c>
      <c r="C14" t="s">
        <v>69</v>
      </c>
      <c r="D14" t="s">
        <v>70</v>
      </c>
      <c r="F14" t="s">
        <v>71</v>
      </c>
      <c r="G14" t="s">
        <v>16</v>
      </c>
      <c r="H14" t="s">
        <v>17</v>
      </c>
      <c r="J14" s="3" t="s">
        <v>72</v>
      </c>
      <c r="K14" t="s">
        <v>16</v>
      </c>
      <c r="L14" t="s">
        <v>66</v>
      </c>
    </row>
    <row r="15" spans="1:13" ht="30" x14ac:dyDescent="0.25">
      <c r="A15" s="3" t="s">
        <v>73</v>
      </c>
      <c r="B15" s="3" t="s">
        <v>74</v>
      </c>
      <c r="C15" t="s">
        <v>75</v>
      </c>
      <c r="D15" t="s">
        <v>76</v>
      </c>
      <c r="E15" t="s">
        <v>16</v>
      </c>
      <c r="G15" t="s">
        <v>16</v>
      </c>
      <c r="H15" t="s">
        <v>77</v>
      </c>
      <c r="I15" t="s">
        <v>51</v>
      </c>
      <c r="J15" t="s">
        <v>1988</v>
      </c>
      <c r="K15" t="s">
        <v>16</v>
      </c>
      <c r="L15" t="s">
        <v>66</v>
      </c>
    </row>
    <row r="16" spans="1:13" ht="30" x14ac:dyDescent="0.25">
      <c r="A16" s="3" t="s">
        <v>78</v>
      </c>
      <c r="B16" s="4" t="s">
        <v>79</v>
      </c>
      <c r="C16" t="s">
        <v>40</v>
      </c>
      <c r="D16" t="s">
        <v>80</v>
      </c>
      <c r="F16" t="s">
        <v>81</v>
      </c>
      <c r="G16" t="s">
        <v>16</v>
      </c>
      <c r="H16" t="s">
        <v>43</v>
      </c>
      <c r="J16" t="s">
        <v>82</v>
      </c>
      <c r="K16" t="s">
        <v>16</v>
      </c>
      <c r="L16" t="s">
        <v>19</v>
      </c>
    </row>
    <row r="17" spans="1:13" ht="30" x14ac:dyDescent="0.25">
      <c r="A17" s="3" t="s">
        <v>83</v>
      </c>
      <c r="B17" s="4" t="s">
        <v>84</v>
      </c>
      <c r="C17" t="s">
        <v>40</v>
      </c>
      <c r="D17" t="s">
        <v>80</v>
      </c>
      <c r="F17" t="s">
        <v>85</v>
      </c>
      <c r="G17" t="s">
        <v>16</v>
      </c>
      <c r="H17" t="s">
        <v>43</v>
      </c>
      <c r="J17" t="s">
        <v>86</v>
      </c>
      <c r="K17" t="s">
        <v>16</v>
      </c>
      <c r="L17" t="s">
        <v>19</v>
      </c>
    </row>
    <row r="18" spans="1:13" ht="60" x14ac:dyDescent="0.25">
      <c r="A18" s="3" t="s">
        <v>87</v>
      </c>
      <c r="B18" s="3" t="s">
        <v>88</v>
      </c>
      <c r="C18" t="s">
        <v>89</v>
      </c>
      <c r="D18" t="s">
        <v>15</v>
      </c>
      <c r="G18" t="s">
        <v>16</v>
      </c>
      <c r="H18" t="s">
        <v>17</v>
      </c>
      <c r="I18" t="s">
        <v>51</v>
      </c>
      <c r="J18" s="3" t="s">
        <v>90</v>
      </c>
      <c r="K18" t="s">
        <v>59</v>
      </c>
      <c r="L18" t="s">
        <v>66</v>
      </c>
      <c r="M18" t="s">
        <v>91</v>
      </c>
    </row>
    <row r="19" spans="1:13" ht="30" x14ac:dyDescent="0.25">
      <c r="A19" s="3" t="s">
        <v>92</v>
      </c>
      <c r="B19" s="3" t="s">
        <v>93</v>
      </c>
      <c r="C19" t="s">
        <v>22</v>
      </c>
      <c r="D19" t="s">
        <v>94</v>
      </c>
      <c r="G19" t="s">
        <v>16</v>
      </c>
      <c r="H19" t="s">
        <v>24</v>
      </c>
      <c r="J19" t="s">
        <v>95</v>
      </c>
      <c r="K19" t="s">
        <v>16</v>
      </c>
      <c r="L19" t="s">
        <v>66</v>
      </c>
    </row>
    <row r="20" spans="1:13" ht="30" x14ac:dyDescent="0.25">
      <c r="A20" s="3" t="s">
        <v>96</v>
      </c>
      <c r="B20" s="3" t="s">
        <v>97</v>
      </c>
      <c r="C20" t="s">
        <v>22</v>
      </c>
      <c r="D20" t="s">
        <v>23</v>
      </c>
      <c r="G20" t="s">
        <v>16</v>
      </c>
      <c r="H20" t="s">
        <v>24</v>
      </c>
      <c r="J20" t="s">
        <v>98</v>
      </c>
      <c r="K20" t="s">
        <v>16</v>
      </c>
      <c r="L20" t="s">
        <v>66</v>
      </c>
    </row>
    <row r="21" spans="1:13" ht="45" x14ac:dyDescent="0.25">
      <c r="A21" s="3" t="s">
        <v>99</v>
      </c>
      <c r="B21" s="3" t="s">
        <v>100</v>
      </c>
      <c r="C21" t="s">
        <v>101</v>
      </c>
      <c r="D21" t="s">
        <v>23</v>
      </c>
      <c r="G21" t="s">
        <v>16</v>
      </c>
      <c r="H21" t="s">
        <v>24</v>
      </c>
      <c r="J21" s="3" t="s">
        <v>1987</v>
      </c>
      <c r="K21" t="s">
        <v>16</v>
      </c>
      <c r="L21" t="s">
        <v>66</v>
      </c>
    </row>
    <row r="22" spans="1:13" ht="60" x14ac:dyDescent="0.25">
      <c r="A22" s="3" t="s">
        <v>102</v>
      </c>
      <c r="B22" s="4" t="s">
        <v>103</v>
      </c>
      <c r="C22" t="s">
        <v>75</v>
      </c>
      <c r="D22" t="s">
        <v>70</v>
      </c>
      <c r="E22" t="s">
        <v>16</v>
      </c>
      <c r="F22" s="3" t="s">
        <v>1882</v>
      </c>
      <c r="G22" t="s">
        <v>16</v>
      </c>
      <c r="H22" t="s">
        <v>104</v>
      </c>
      <c r="J22" s="5" t="s">
        <v>1974</v>
      </c>
      <c r="K22" t="s">
        <v>16</v>
      </c>
      <c r="L22" t="s">
        <v>66</v>
      </c>
    </row>
    <row r="23" spans="1:13" ht="30" x14ac:dyDescent="0.25">
      <c r="A23" s="3" t="s">
        <v>105</v>
      </c>
      <c r="B23" s="4" t="s">
        <v>106</v>
      </c>
      <c r="C23" t="s">
        <v>40</v>
      </c>
      <c r="D23" t="s">
        <v>23</v>
      </c>
      <c r="F23" t="s">
        <v>107</v>
      </c>
      <c r="G23" t="s">
        <v>16</v>
      </c>
      <c r="H23" t="s">
        <v>108</v>
      </c>
      <c r="J23" t="s">
        <v>109</v>
      </c>
      <c r="K23" t="s">
        <v>16</v>
      </c>
      <c r="L23" t="s">
        <v>66</v>
      </c>
    </row>
    <row r="24" spans="1:13" ht="30" x14ac:dyDescent="0.25">
      <c r="A24" s="3" t="s">
        <v>110</v>
      </c>
      <c r="B24" s="3" t="s">
        <v>111</v>
      </c>
      <c r="C24" t="s">
        <v>112</v>
      </c>
      <c r="D24" t="s">
        <v>113</v>
      </c>
      <c r="G24" t="s">
        <v>16</v>
      </c>
      <c r="H24" t="s">
        <v>114</v>
      </c>
      <c r="J24" t="s">
        <v>115</v>
      </c>
      <c r="K24" t="s">
        <v>16</v>
      </c>
      <c r="L24" t="s">
        <v>66</v>
      </c>
    </row>
    <row r="25" spans="1:13" x14ac:dyDescent="0.25">
      <c r="A25" s="3" t="s">
        <v>116</v>
      </c>
      <c r="B25" s="4" t="s">
        <v>117</v>
      </c>
      <c r="C25" t="s">
        <v>118</v>
      </c>
      <c r="D25" t="s">
        <v>15</v>
      </c>
      <c r="F25" t="s">
        <v>119</v>
      </c>
      <c r="G25" t="s">
        <v>16</v>
      </c>
      <c r="H25" t="s">
        <v>24</v>
      </c>
      <c r="J25" t="s">
        <v>120</v>
      </c>
      <c r="K25" t="s">
        <v>16</v>
      </c>
      <c r="L25" t="s">
        <v>66</v>
      </c>
    </row>
    <row r="26" spans="1:13" ht="60" x14ac:dyDescent="0.25">
      <c r="A26" s="3" t="s">
        <v>121</v>
      </c>
      <c r="B26" s="4" t="s">
        <v>122</v>
      </c>
      <c r="C26" t="s">
        <v>75</v>
      </c>
      <c r="D26" t="s">
        <v>70</v>
      </c>
      <c r="E26" t="s">
        <v>16</v>
      </c>
      <c r="F26" t="s">
        <v>123</v>
      </c>
      <c r="G26" t="s">
        <v>16</v>
      </c>
      <c r="H26" t="s">
        <v>104</v>
      </c>
      <c r="J26" t="s">
        <v>1975</v>
      </c>
      <c r="K26" t="s">
        <v>1786</v>
      </c>
    </row>
    <row r="27" spans="1:13" ht="75" x14ac:dyDescent="0.25">
      <c r="A27" s="3" t="s">
        <v>124</v>
      </c>
      <c r="B27" s="3" t="s">
        <v>125</v>
      </c>
      <c r="C27" t="s">
        <v>40</v>
      </c>
      <c r="D27" t="s">
        <v>70</v>
      </c>
      <c r="E27" t="s">
        <v>16</v>
      </c>
      <c r="G27" t="s">
        <v>16</v>
      </c>
      <c r="H27" t="s">
        <v>104</v>
      </c>
      <c r="J27" t="s">
        <v>1976</v>
      </c>
      <c r="K27" t="s">
        <v>1786</v>
      </c>
    </row>
    <row r="28" spans="1:13" ht="45" x14ac:dyDescent="0.25">
      <c r="A28" s="3" t="s">
        <v>126</v>
      </c>
      <c r="B28" s="3" t="s">
        <v>127</v>
      </c>
      <c r="C28" t="s">
        <v>128</v>
      </c>
      <c r="D28" t="s">
        <v>15</v>
      </c>
      <c r="G28" t="s">
        <v>16</v>
      </c>
      <c r="H28" t="s">
        <v>114</v>
      </c>
      <c r="J28" t="s">
        <v>129</v>
      </c>
      <c r="K28" t="s">
        <v>16</v>
      </c>
      <c r="L28" t="s">
        <v>66</v>
      </c>
    </row>
    <row r="29" spans="1:13" ht="30" x14ac:dyDescent="0.25">
      <c r="A29" s="3" t="s">
        <v>130</v>
      </c>
      <c r="B29" s="4" t="s">
        <v>131</v>
      </c>
      <c r="C29" t="s">
        <v>132</v>
      </c>
      <c r="D29" t="s">
        <v>76</v>
      </c>
      <c r="E29" t="s">
        <v>16</v>
      </c>
      <c r="F29" t="s">
        <v>133</v>
      </c>
      <c r="G29" t="s">
        <v>16</v>
      </c>
      <c r="H29" t="s">
        <v>134</v>
      </c>
      <c r="J29" t="s">
        <v>1977</v>
      </c>
      <c r="K29" t="s">
        <v>1786</v>
      </c>
    </row>
    <row r="30" spans="1:13" ht="45" x14ac:dyDescent="0.25">
      <c r="A30" s="3" t="s">
        <v>135</v>
      </c>
      <c r="B30" s="4" t="s">
        <v>136</v>
      </c>
      <c r="C30" t="s">
        <v>40</v>
      </c>
      <c r="D30" t="s">
        <v>23</v>
      </c>
      <c r="F30" t="s">
        <v>137</v>
      </c>
      <c r="G30" t="s">
        <v>16</v>
      </c>
      <c r="H30" t="s">
        <v>134</v>
      </c>
      <c r="J30" t="s">
        <v>138</v>
      </c>
      <c r="K30" t="s">
        <v>16</v>
      </c>
      <c r="L30" t="s">
        <v>66</v>
      </c>
    </row>
    <row r="31" spans="1:13" ht="30" x14ac:dyDescent="0.25">
      <c r="A31" s="3" t="s">
        <v>139</v>
      </c>
      <c r="B31" s="3" t="s">
        <v>140</v>
      </c>
      <c r="C31" t="s">
        <v>40</v>
      </c>
      <c r="D31" s="3" t="s">
        <v>141</v>
      </c>
      <c r="G31" t="s">
        <v>16</v>
      </c>
      <c r="H31" t="s">
        <v>104</v>
      </c>
      <c r="J31" t="s">
        <v>142</v>
      </c>
      <c r="K31" t="s">
        <v>16</v>
      </c>
      <c r="L31" t="s">
        <v>19</v>
      </c>
    </row>
    <row r="32" spans="1:13" ht="90" x14ac:dyDescent="0.25">
      <c r="A32" s="3" t="s">
        <v>143</v>
      </c>
      <c r="B32" s="4" t="s">
        <v>144</v>
      </c>
      <c r="C32" t="s">
        <v>40</v>
      </c>
      <c r="D32" t="s">
        <v>23</v>
      </c>
      <c r="F32" t="s">
        <v>145</v>
      </c>
      <c r="G32" t="s">
        <v>16</v>
      </c>
      <c r="H32" t="s">
        <v>108</v>
      </c>
      <c r="J32" t="s">
        <v>146</v>
      </c>
      <c r="K32" t="s">
        <v>16</v>
      </c>
      <c r="L32" t="s">
        <v>66</v>
      </c>
    </row>
    <row r="33" spans="1:13" ht="45" x14ac:dyDescent="0.25">
      <c r="A33" s="3" t="s">
        <v>147</v>
      </c>
      <c r="B33" s="3" t="s">
        <v>148</v>
      </c>
      <c r="C33" t="s">
        <v>63</v>
      </c>
      <c r="D33" t="s">
        <v>15</v>
      </c>
      <c r="G33" t="s">
        <v>16</v>
      </c>
      <c r="H33" t="s">
        <v>17</v>
      </c>
      <c r="I33" t="s">
        <v>51</v>
      </c>
      <c r="J33" s="3" t="s">
        <v>149</v>
      </c>
      <c r="K33" t="s">
        <v>16</v>
      </c>
      <c r="L33" t="s">
        <v>19</v>
      </c>
    </row>
    <row r="34" spans="1:13" ht="75" x14ac:dyDescent="0.25">
      <c r="A34" s="3" t="s">
        <v>150</v>
      </c>
      <c r="B34" s="3" t="s">
        <v>151</v>
      </c>
      <c r="C34" t="s">
        <v>40</v>
      </c>
      <c r="D34" t="s">
        <v>15</v>
      </c>
      <c r="G34" t="s">
        <v>16</v>
      </c>
      <c r="H34" t="s">
        <v>17</v>
      </c>
      <c r="J34" s="3" t="s">
        <v>152</v>
      </c>
      <c r="K34" t="s">
        <v>16</v>
      </c>
      <c r="L34" t="s">
        <v>19</v>
      </c>
    </row>
    <row r="35" spans="1:13" ht="75" x14ac:dyDescent="0.25">
      <c r="A35" s="3" t="s">
        <v>153</v>
      </c>
      <c r="B35" s="3" t="s">
        <v>154</v>
      </c>
      <c r="C35" t="s">
        <v>128</v>
      </c>
      <c r="D35" t="s">
        <v>15</v>
      </c>
      <c r="G35" t="s">
        <v>16</v>
      </c>
      <c r="H35" t="s">
        <v>155</v>
      </c>
      <c r="J35" t="s">
        <v>156</v>
      </c>
      <c r="K35" t="s">
        <v>16</v>
      </c>
      <c r="L35" t="s">
        <v>19</v>
      </c>
    </row>
    <row r="36" spans="1:13" ht="75" x14ac:dyDescent="0.25">
      <c r="A36" s="3" t="s">
        <v>157</v>
      </c>
      <c r="B36" s="3" t="s">
        <v>158</v>
      </c>
      <c r="C36" t="s">
        <v>128</v>
      </c>
      <c r="D36" t="s">
        <v>15</v>
      </c>
      <c r="G36" t="s">
        <v>16</v>
      </c>
      <c r="H36" t="s">
        <v>155</v>
      </c>
      <c r="J36" t="s">
        <v>159</v>
      </c>
      <c r="K36" t="s">
        <v>16</v>
      </c>
      <c r="L36" t="s">
        <v>19</v>
      </c>
    </row>
    <row r="37" spans="1:13" ht="75" x14ac:dyDescent="0.25">
      <c r="A37" s="3" t="s">
        <v>160</v>
      </c>
      <c r="B37" s="4" t="s">
        <v>161</v>
      </c>
      <c r="C37" t="s">
        <v>75</v>
      </c>
      <c r="D37" t="s">
        <v>15</v>
      </c>
      <c r="G37" t="s">
        <v>16</v>
      </c>
      <c r="H37" t="s">
        <v>155</v>
      </c>
      <c r="J37" t="s">
        <v>162</v>
      </c>
      <c r="K37" t="s">
        <v>16</v>
      </c>
      <c r="L37" t="s">
        <v>19</v>
      </c>
    </row>
    <row r="38" spans="1:13" ht="75" x14ac:dyDescent="0.25">
      <c r="A38" s="3" t="s">
        <v>163</v>
      </c>
      <c r="B38" s="4" t="s">
        <v>164</v>
      </c>
      <c r="C38" t="s">
        <v>165</v>
      </c>
      <c r="D38" t="s">
        <v>166</v>
      </c>
      <c r="F38" t="s">
        <v>167</v>
      </c>
      <c r="G38" t="s">
        <v>16</v>
      </c>
      <c r="H38" t="s">
        <v>168</v>
      </c>
      <c r="J38" t="s">
        <v>169</v>
      </c>
      <c r="K38" t="s">
        <v>16</v>
      </c>
      <c r="L38" t="s">
        <v>66</v>
      </c>
    </row>
    <row r="39" spans="1:13" ht="60" x14ac:dyDescent="0.25">
      <c r="A39" s="3" t="s">
        <v>170</v>
      </c>
      <c r="B39" s="3" t="s">
        <v>171</v>
      </c>
      <c r="C39" t="s">
        <v>172</v>
      </c>
      <c r="D39" t="s">
        <v>15</v>
      </c>
      <c r="G39" t="s">
        <v>16</v>
      </c>
      <c r="H39" t="s">
        <v>17</v>
      </c>
      <c r="J39" s="3" t="s">
        <v>173</v>
      </c>
      <c r="K39" t="s">
        <v>59</v>
      </c>
      <c r="L39" t="s">
        <v>66</v>
      </c>
      <c r="M39" t="s">
        <v>174</v>
      </c>
    </row>
    <row r="40" spans="1:13" ht="45" x14ac:dyDescent="0.25">
      <c r="A40" s="3" t="s">
        <v>175</v>
      </c>
      <c r="B40" s="3" t="s">
        <v>176</v>
      </c>
      <c r="C40" t="s">
        <v>14</v>
      </c>
      <c r="D40" t="s">
        <v>15</v>
      </c>
      <c r="G40" t="s">
        <v>16</v>
      </c>
      <c r="H40" t="s">
        <v>17</v>
      </c>
      <c r="I40" t="s">
        <v>51</v>
      </c>
      <c r="J40" s="3" t="s">
        <v>177</v>
      </c>
      <c r="K40" t="s">
        <v>16</v>
      </c>
      <c r="L40" t="s">
        <v>19</v>
      </c>
    </row>
    <row r="41" spans="1:13" ht="45" x14ac:dyDescent="0.25">
      <c r="A41" s="3" t="s">
        <v>178</v>
      </c>
      <c r="B41" s="3" t="s">
        <v>179</v>
      </c>
      <c r="C41" t="s">
        <v>14</v>
      </c>
      <c r="D41" t="s">
        <v>15</v>
      </c>
      <c r="G41" t="s">
        <v>16</v>
      </c>
      <c r="H41" t="s">
        <v>17</v>
      </c>
      <c r="J41" s="3" t="s">
        <v>180</v>
      </c>
      <c r="K41" t="s">
        <v>59</v>
      </c>
      <c r="L41" t="s">
        <v>19</v>
      </c>
      <c r="M41" t="s">
        <v>181</v>
      </c>
    </row>
    <row r="42" spans="1:13" ht="60" x14ac:dyDescent="0.25">
      <c r="A42" s="3" t="s">
        <v>182</v>
      </c>
      <c r="B42" s="3" t="s">
        <v>183</v>
      </c>
      <c r="C42" t="s">
        <v>14</v>
      </c>
      <c r="D42" t="s">
        <v>15</v>
      </c>
      <c r="G42" t="s">
        <v>16</v>
      </c>
      <c r="H42" t="s">
        <v>17</v>
      </c>
      <c r="I42" t="s">
        <v>51</v>
      </c>
      <c r="J42" s="3" t="s">
        <v>184</v>
      </c>
      <c r="K42" t="s">
        <v>16</v>
      </c>
      <c r="L42" t="s">
        <v>19</v>
      </c>
    </row>
    <row r="43" spans="1:13" ht="60" x14ac:dyDescent="0.25">
      <c r="A43" s="3" t="s">
        <v>185</v>
      </c>
      <c r="B43" s="3" t="s">
        <v>186</v>
      </c>
      <c r="C43" t="s">
        <v>14</v>
      </c>
      <c r="D43" t="s">
        <v>15</v>
      </c>
      <c r="G43" t="s">
        <v>16</v>
      </c>
      <c r="H43" t="s">
        <v>108</v>
      </c>
      <c r="J43" s="3" t="s">
        <v>187</v>
      </c>
      <c r="K43" t="s">
        <v>16</v>
      </c>
      <c r="L43" t="s">
        <v>66</v>
      </c>
    </row>
    <row r="44" spans="1:13" ht="45" x14ac:dyDescent="0.25">
      <c r="A44" s="3" t="s">
        <v>188</v>
      </c>
      <c r="B44" s="3" t="s">
        <v>189</v>
      </c>
      <c r="C44" t="s">
        <v>14</v>
      </c>
      <c r="D44" t="s">
        <v>15</v>
      </c>
      <c r="G44" t="s">
        <v>16</v>
      </c>
      <c r="H44" t="s">
        <v>17</v>
      </c>
      <c r="I44" t="s">
        <v>51</v>
      </c>
      <c r="J44" s="3" t="s">
        <v>190</v>
      </c>
      <c r="K44" t="s">
        <v>59</v>
      </c>
      <c r="L44" t="s">
        <v>19</v>
      </c>
      <c r="M44" t="s">
        <v>191</v>
      </c>
    </row>
    <row r="45" spans="1:13" ht="60" x14ac:dyDescent="0.25">
      <c r="A45" s="3" t="s">
        <v>192</v>
      </c>
      <c r="B45" s="4" t="s">
        <v>193</v>
      </c>
      <c r="C45" t="s">
        <v>75</v>
      </c>
      <c r="D45" t="s">
        <v>76</v>
      </c>
      <c r="E45" t="s">
        <v>16</v>
      </c>
      <c r="F45" t="s">
        <v>194</v>
      </c>
      <c r="G45" t="s">
        <v>16</v>
      </c>
      <c r="H45" t="s">
        <v>195</v>
      </c>
      <c r="J45" t="s">
        <v>1978</v>
      </c>
      <c r="K45" t="s">
        <v>1786</v>
      </c>
    </row>
    <row r="46" spans="1:13" ht="75" x14ac:dyDescent="0.25">
      <c r="A46" s="3" t="s">
        <v>196</v>
      </c>
      <c r="B46" s="4" t="s">
        <v>197</v>
      </c>
      <c r="C46" t="s">
        <v>198</v>
      </c>
      <c r="D46" t="s">
        <v>80</v>
      </c>
      <c r="F46" t="s">
        <v>1787</v>
      </c>
      <c r="G46" t="s">
        <v>16</v>
      </c>
      <c r="H46" t="s">
        <v>199</v>
      </c>
      <c r="J46" t="s">
        <v>200</v>
      </c>
      <c r="K46" t="s">
        <v>16</v>
      </c>
      <c r="L46" t="s">
        <v>66</v>
      </c>
    </row>
    <row r="47" spans="1:13" ht="60" x14ac:dyDescent="0.25">
      <c r="A47" s="3" t="s">
        <v>201</v>
      </c>
      <c r="B47" s="3" t="s">
        <v>202</v>
      </c>
      <c r="C47" t="s">
        <v>203</v>
      </c>
      <c r="D47" t="s">
        <v>15</v>
      </c>
      <c r="G47" t="s">
        <v>16</v>
      </c>
      <c r="H47" t="s">
        <v>17</v>
      </c>
      <c r="J47" s="3" t="s">
        <v>204</v>
      </c>
      <c r="K47" t="s">
        <v>16</v>
      </c>
      <c r="L47" t="s">
        <v>66</v>
      </c>
    </row>
    <row r="48" spans="1:13" ht="45" x14ac:dyDescent="0.25">
      <c r="A48" s="3" t="s">
        <v>205</v>
      </c>
      <c r="B48" s="4" t="s">
        <v>206</v>
      </c>
      <c r="C48" t="s">
        <v>40</v>
      </c>
      <c r="D48" t="s">
        <v>23</v>
      </c>
      <c r="F48" t="s">
        <v>207</v>
      </c>
      <c r="G48" t="s">
        <v>16</v>
      </c>
      <c r="H48" t="s">
        <v>17</v>
      </c>
      <c r="J48" s="3" t="s">
        <v>208</v>
      </c>
      <c r="K48" t="s">
        <v>16</v>
      </c>
      <c r="L48" t="s">
        <v>66</v>
      </c>
    </row>
    <row r="49" spans="1:12" ht="60" x14ac:dyDescent="0.25">
      <c r="A49" s="3" t="s">
        <v>209</v>
      </c>
      <c r="B49" s="3" t="s">
        <v>210</v>
      </c>
      <c r="C49" t="s">
        <v>211</v>
      </c>
      <c r="D49" t="s">
        <v>15</v>
      </c>
      <c r="E49" t="s">
        <v>16</v>
      </c>
      <c r="G49" t="s">
        <v>16</v>
      </c>
      <c r="H49" t="s">
        <v>17</v>
      </c>
      <c r="I49" t="s">
        <v>51</v>
      </c>
      <c r="J49" t="s">
        <v>1979</v>
      </c>
      <c r="K49" t="s">
        <v>1786</v>
      </c>
    </row>
    <row r="50" spans="1:12" ht="60" x14ac:dyDescent="0.25">
      <c r="A50" s="3" t="s">
        <v>212</v>
      </c>
      <c r="B50" s="3" t="s">
        <v>213</v>
      </c>
      <c r="C50" t="s">
        <v>14</v>
      </c>
      <c r="D50" t="s">
        <v>15</v>
      </c>
      <c r="G50" t="s">
        <v>16</v>
      </c>
      <c r="H50" t="s">
        <v>17</v>
      </c>
      <c r="I50" t="s">
        <v>51</v>
      </c>
      <c r="J50" s="3" t="s">
        <v>214</v>
      </c>
      <c r="K50" t="s">
        <v>16</v>
      </c>
      <c r="L50" t="s">
        <v>19</v>
      </c>
    </row>
    <row r="51" spans="1:12" ht="45" x14ac:dyDescent="0.25">
      <c r="A51" s="3" t="s">
        <v>215</v>
      </c>
      <c r="B51" s="3" t="s">
        <v>216</v>
      </c>
      <c r="C51" t="s">
        <v>217</v>
      </c>
      <c r="D51" t="s">
        <v>15</v>
      </c>
      <c r="G51" t="s">
        <v>16</v>
      </c>
      <c r="H51" t="s">
        <v>17</v>
      </c>
      <c r="I51" t="s">
        <v>51</v>
      </c>
      <c r="J51" s="3" t="s">
        <v>218</v>
      </c>
      <c r="K51" t="s">
        <v>16</v>
      </c>
      <c r="L51" t="s">
        <v>66</v>
      </c>
    </row>
    <row r="52" spans="1:12" ht="60" x14ac:dyDescent="0.25">
      <c r="A52" s="3" t="s">
        <v>219</v>
      </c>
      <c r="B52" s="3" t="s">
        <v>220</v>
      </c>
      <c r="C52" t="s">
        <v>221</v>
      </c>
      <c r="D52" t="s">
        <v>15</v>
      </c>
      <c r="G52" t="s">
        <v>16</v>
      </c>
      <c r="H52" t="s">
        <v>108</v>
      </c>
      <c r="J52" t="s">
        <v>223</v>
      </c>
      <c r="K52" t="s">
        <v>16</v>
      </c>
      <c r="L52" t="s">
        <v>66</v>
      </c>
    </row>
    <row r="53" spans="1:12" ht="60" x14ac:dyDescent="0.25">
      <c r="A53" s="3" t="s">
        <v>224</v>
      </c>
      <c r="B53" s="3" t="s">
        <v>225</v>
      </c>
      <c r="C53" t="s">
        <v>226</v>
      </c>
      <c r="D53" t="s">
        <v>113</v>
      </c>
      <c r="G53" t="s">
        <v>16</v>
      </c>
      <c r="H53" t="s">
        <v>114</v>
      </c>
      <c r="J53" t="s">
        <v>227</v>
      </c>
      <c r="K53" t="s">
        <v>16</v>
      </c>
      <c r="L53" t="s">
        <v>66</v>
      </c>
    </row>
    <row r="54" spans="1:12" ht="60" x14ac:dyDescent="0.25">
      <c r="A54" s="3" t="s">
        <v>228</v>
      </c>
      <c r="B54" s="4" t="s">
        <v>1996</v>
      </c>
      <c r="C54" t="s">
        <v>40</v>
      </c>
      <c r="D54" t="s">
        <v>80</v>
      </c>
      <c r="F54" t="s">
        <v>229</v>
      </c>
      <c r="G54" t="s">
        <v>16</v>
      </c>
      <c r="H54" t="s">
        <v>104</v>
      </c>
      <c r="J54" t="s">
        <v>230</v>
      </c>
      <c r="K54" t="s">
        <v>16</v>
      </c>
      <c r="L54" t="s">
        <v>19</v>
      </c>
    </row>
    <row r="55" spans="1:12" ht="60" x14ac:dyDescent="0.25">
      <c r="A55" s="3" t="s">
        <v>231</v>
      </c>
      <c r="B55" s="4" t="s">
        <v>232</v>
      </c>
      <c r="C55" t="s">
        <v>14</v>
      </c>
      <c r="D55" t="s">
        <v>15</v>
      </c>
      <c r="F55" t="s">
        <v>233</v>
      </c>
      <c r="G55" t="s">
        <v>16</v>
      </c>
      <c r="H55" t="s">
        <v>17</v>
      </c>
      <c r="I55" t="s">
        <v>51</v>
      </c>
      <c r="J55" s="3" t="s">
        <v>234</v>
      </c>
      <c r="K55" t="s">
        <v>16</v>
      </c>
      <c r="L55" t="s">
        <v>19</v>
      </c>
    </row>
    <row r="56" spans="1:12" ht="60" x14ac:dyDescent="0.25">
      <c r="A56" s="3" t="s">
        <v>235</v>
      </c>
      <c r="B56" s="3" t="s">
        <v>236</v>
      </c>
      <c r="C56" t="s">
        <v>69</v>
      </c>
      <c r="D56" t="s">
        <v>237</v>
      </c>
      <c r="G56" t="s">
        <v>16</v>
      </c>
      <c r="H56" t="s">
        <v>17</v>
      </c>
      <c r="J56" s="3" t="s">
        <v>238</v>
      </c>
      <c r="K56" t="s">
        <v>16</v>
      </c>
      <c r="L56" t="s">
        <v>66</v>
      </c>
    </row>
    <row r="57" spans="1:12" ht="45" x14ac:dyDescent="0.25">
      <c r="A57" s="3" t="s">
        <v>239</v>
      </c>
      <c r="B57" s="3" t="s">
        <v>240</v>
      </c>
      <c r="C57" t="s">
        <v>75</v>
      </c>
      <c r="D57" t="s">
        <v>15</v>
      </c>
      <c r="E57" t="s">
        <v>16</v>
      </c>
      <c r="G57" t="s">
        <v>16</v>
      </c>
      <c r="H57" t="s">
        <v>17</v>
      </c>
      <c r="J57" s="5" t="s">
        <v>1980</v>
      </c>
      <c r="K57" t="s">
        <v>1786</v>
      </c>
    </row>
    <row r="58" spans="1:12" ht="60" x14ac:dyDescent="0.25">
      <c r="A58" s="3" t="s">
        <v>241</v>
      </c>
      <c r="B58" s="4" t="s">
        <v>242</v>
      </c>
      <c r="C58" t="s">
        <v>14</v>
      </c>
      <c r="D58" t="s">
        <v>15</v>
      </c>
      <c r="G58" t="s">
        <v>16</v>
      </c>
      <c r="H58" t="s">
        <v>17</v>
      </c>
      <c r="I58" t="s">
        <v>51</v>
      </c>
      <c r="J58" s="3" t="s">
        <v>243</v>
      </c>
      <c r="K58" t="s">
        <v>16</v>
      </c>
      <c r="L58" t="s">
        <v>19</v>
      </c>
    </row>
    <row r="59" spans="1:12" ht="60" x14ac:dyDescent="0.25">
      <c r="A59" s="3" t="s">
        <v>244</v>
      </c>
      <c r="B59" s="3" t="s">
        <v>245</v>
      </c>
      <c r="C59" t="s">
        <v>211</v>
      </c>
      <c r="D59" t="s">
        <v>15</v>
      </c>
      <c r="G59" t="s">
        <v>16</v>
      </c>
      <c r="H59" t="s">
        <v>17</v>
      </c>
      <c r="I59" t="s">
        <v>51</v>
      </c>
      <c r="J59" s="3" t="s">
        <v>246</v>
      </c>
      <c r="K59" t="s">
        <v>16</v>
      </c>
      <c r="L59" t="s">
        <v>66</v>
      </c>
    </row>
    <row r="60" spans="1:12" ht="60" x14ac:dyDescent="0.25">
      <c r="A60" s="3" t="s">
        <v>247</v>
      </c>
      <c r="B60" s="3" t="s">
        <v>248</v>
      </c>
      <c r="C60" t="s">
        <v>75</v>
      </c>
      <c r="D60" t="s">
        <v>70</v>
      </c>
      <c r="E60" t="s">
        <v>16</v>
      </c>
      <c r="G60" t="s">
        <v>16</v>
      </c>
      <c r="H60" t="s">
        <v>114</v>
      </c>
      <c r="J60" t="s">
        <v>1981</v>
      </c>
      <c r="K60" t="s">
        <v>1786</v>
      </c>
    </row>
    <row r="61" spans="1:12" ht="45" x14ac:dyDescent="0.25">
      <c r="A61" s="3" t="s">
        <v>249</v>
      </c>
      <c r="B61" s="3" t="s">
        <v>250</v>
      </c>
      <c r="C61" t="s">
        <v>63</v>
      </c>
      <c r="D61" t="s">
        <v>15</v>
      </c>
      <c r="G61" t="s">
        <v>16</v>
      </c>
      <c r="H61" t="s">
        <v>17</v>
      </c>
      <c r="I61" t="s">
        <v>51</v>
      </c>
      <c r="J61" s="3" t="s">
        <v>251</v>
      </c>
      <c r="K61" t="s">
        <v>16</v>
      </c>
      <c r="L61" t="s">
        <v>66</v>
      </c>
    </row>
    <row r="62" spans="1:12" ht="30" x14ac:dyDescent="0.25">
      <c r="A62" s="3" t="s">
        <v>252</v>
      </c>
      <c r="B62" s="4" t="s">
        <v>253</v>
      </c>
      <c r="C62" t="s">
        <v>22</v>
      </c>
      <c r="D62" t="s">
        <v>254</v>
      </c>
      <c r="F62" t="s">
        <v>255</v>
      </c>
      <c r="G62" t="s">
        <v>16</v>
      </c>
      <c r="H62" t="s">
        <v>256</v>
      </c>
      <c r="J62" t="s">
        <v>257</v>
      </c>
      <c r="K62" t="s">
        <v>16</v>
      </c>
      <c r="L62" t="s">
        <v>66</v>
      </c>
    </row>
    <row r="63" spans="1:12" ht="45" x14ac:dyDescent="0.25">
      <c r="A63" s="3" t="s">
        <v>258</v>
      </c>
      <c r="B63" s="4" t="s">
        <v>259</v>
      </c>
      <c r="C63" t="s">
        <v>40</v>
      </c>
      <c r="D63" t="s">
        <v>15</v>
      </c>
      <c r="F63" t="s">
        <v>260</v>
      </c>
      <c r="G63" t="s">
        <v>16</v>
      </c>
      <c r="H63" t="s">
        <v>104</v>
      </c>
      <c r="J63" t="s">
        <v>261</v>
      </c>
      <c r="K63" t="s">
        <v>16</v>
      </c>
      <c r="L63" t="s">
        <v>19</v>
      </c>
    </row>
    <row r="64" spans="1:12" ht="30" x14ac:dyDescent="0.25">
      <c r="B64" s="4" t="s">
        <v>1941</v>
      </c>
      <c r="C64" t="s">
        <v>40</v>
      </c>
      <c r="D64" t="s">
        <v>15</v>
      </c>
      <c r="F64" t="s">
        <v>1942</v>
      </c>
      <c r="G64" t="s">
        <v>16</v>
      </c>
      <c r="H64" t="s">
        <v>104</v>
      </c>
      <c r="J64" t="s">
        <v>1943</v>
      </c>
      <c r="K64" t="s">
        <v>16</v>
      </c>
      <c r="L64" t="s">
        <v>19</v>
      </c>
    </row>
    <row r="65" spans="1:13" ht="60" x14ac:dyDescent="0.25">
      <c r="A65" s="3" t="s">
        <v>262</v>
      </c>
      <c r="B65" s="3" t="s">
        <v>263</v>
      </c>
      <c r="C65" t="s">
        <v>264</v>
      </c>
      <c r="D65" t="s">
        <v>15</v>
      </c>
      <c r="E65" t="s">
        <v>16</v>
      </c>
      <c r="G65" t="s">
        <v>16</v>
      </c>
      <c r="H65" t="s">
        <v>17</v>
      </c>
      <c r="I65" t="s">
        <v>51</v>
      </c>
      <c r="J65" t="s">
        <v>1982</v>
      </c>
      <c r="K65" t="s">
        <v>1786</v>
      </c>
    </row>
    <row r="66" spans="1:13" ht="90" x14ac:dyDescent="0.25">
      <c r="A66" s="3" t="s">
        <v>265</v>
      </c>
      <c r="B66" s="3" t="s">
        <v>266</v>
      </c>
      <c r="C66" t="s">
        <v>118</v>
      </c>
      <c r="D66" t="s">
        <v>15</v>
      </c>
      <c r="G66" t="s">
        <v>16</v>
      </c>
      <c r="H66" t="s">
        <v>17</v>
      </c>
      <c r="J66" s="3" t="s">
        <v>267</v>
      </c>
      <c r="K66" t="s">
        <v>59</v>
      </c>
      <c r="L66" t="s">
        <v>66</v>
      </c>
      <c r="M66" t="s">
        <v>268</v>
      </c>
    </row>
    <row r="67" spans="1:13" ht="45" x14ac:dyDescent="0.25">
      <c r="A67" s="3" t="s">
        <v>269</v>
      </c>
      <c r="B67" s="3" t="s">
        <v>270</v>
      </c>
      <c r="C67" t="s">
        <v>118</v>
      </c>
      <c r="D67" t="s">
        <v>15</v>
      </c>
      <c r="E67" t="s">
        <v>16</v>
      </c>
      <c r="G67" t="s">
        <v>16</v>
      </c>
      <c r="H67" t="s">
        <v>168</v>
      </c>
      <c r="J67" t="s">
        <v>1983</v>
      </c>
      <c r="K67" t="s">
        <v>1786</v>
      </c>
    </row>
    <row r="68" spans="1:13" ht="60" x14ac:dyDescent="0.25">
      <c r="A68" s="3" t="s">
        <v>271</v>
      </c>
      <c r="B68" s="3" t="s">
        <v>272</v>
      </c>
      <c r="C68" t="s">
        <v>14</v>
      </c>
      <c r="D68" t="s">
        <v>15</v>
      </c>
      <c r="G68" t="s">
        <v>16</v>
      </c>
      <c r="H68" t="s">
        <v>17</v>
      </c>
      <c r="I68" t="s">
        <v>51</v>
      </c>
      <c r="J68" s="3" t="s">
        <v>273</v>
      </c>
      <c r="K68" t="s">
        <v>16</v>
      </c>
      <c r="L68" t="s">
        <v>19</v>
      </c>
    </row>
    <row r="69" spans="1:13" ht="293.25" x14ac:dyDescent="0.25">
      <c r="A69" s="3" t="s">
        <v>274</v>
      </c>
      <c r="B69" s="3" t="s">
        <v>275</v>
      </c>
      <c r="C69" t="s">
        <v>14</v>
      </c>
      <c r="D69" t="s">
        <v>23</v>
      </c>
      <c r="G69" t="s">
        <v>16</v>
      </c>
      <c r="H69" t="s">
        <v>17</v>
      </c>
      <c r="J69" s="33" t="s">
        <v>276</v>
      </c>
      <c r="K69" t="s">
        <v>16</v>
      </c>
      <c r="L69" t="s">
        <v>66</v>
      </c>
    </row>
    <row r="70" spans="1:13" ht="45" x14ac:dyDescent="0.25">
      <c r="A70" s="3" t="s">
        <v>277</v>
      </c>
      <c r="B70" s="3" t="s">
        <v>278</v>
      </c>
      <c r="C70" t="s">
        <v>279</v>
      </c>
      <c r="D70" t="s">
        <v>41</v>
      </c>
      <c r="G70" t="s">
        <v>16</v>
      </c>
      <c r="H70" t="s">
        <v>114</v>
      </c>
      <c r="J70" t="s">
        <v>280</v>
      </c>
      <c r="K70" t="s">
        <v>16</v>
      </c>
      <c r="L70" t="s">
        <v>66</v>
      </c>
      <c r="M70" t="s">
        <v>281</v>
      </c>
    </row>
    <row r="71" spans="1:13" ht="75" x14ac:dyDescent="0.25">
      <c r="A71" s="3" t="s">
        <v>282</v>
      </c>
      <c r="B71" s="3" t="s">
        <v>283</v>
      </c>
      <c r="C71" t="s">
        <v>198</v>
      </c>
      <c r="D71" t="s">
        <v>80</v>
      </c>
      <c r="G71" t="s">
        <v>16</v>
      </c>
      <c r="H71" t="s">
        <v>168</v>
      </c>
      <c r="J71" t="s">
        <v>284</v>
      </c>
      <c r="K71" t="s">
        <v>16</v>
      </c>
      <c r="L71" t="s">
        <v>66</v>
      </c>
    </row>
    <row r="72" spans="1:13" ht="60" x14ac:dyDescent="0.25">
      <c r="A72" s="3" t="s">
        <v>285</v>
      </c>
      <c r="B72" s="3" t="s">
        <v>1997</v>
      </c>
      <c r="C72" t="s">
        <v>75</v>
      </c>
      <c r="D72" t="s">
        <v>76</v>
      </c>
      <c r="E72" t="s">
        <v>16</v>
      </c>
      <c r="G72" t="s">
        <v>16</v>
      </c>
      <c r="H72" t="s">
        <v>17</v>
      </c>
      <c r="J72" t="s">
        <v>1984</v>
      </c>
      <c r="K72" t="s">
        <v>1786</v>
      </c>
    </row>
    <row r="73" spans="1:13" ht="60" x14ac:dyDescent="0.25">
      <c r="A73" s="3" t="s">
        <v>286</v>
      </c>
      <c r="B73" s="4" t="s">
        <v>287</v>
      </c>
      <c r="C73" t="s">
        <v>75</v>
      </c>
      <c r="D73" t="s">
        <v>76</v>
      </c>
      <c r="E73" t="s">
        <v>16</v>
      </c>
      <c r="G73" t="s">
        <v>16</v>
      </c>
      <c r="H73" t="s">
        <v>108</v>
      </c>
      <c r="J73" t="s">
        <v>1985</v>
      </c>
      <c r="K73" t="s">
        <v>1786</v>
      </c>
    </row>
    <row r="74" spans="1:13" ht="45" x14ac:dyDescent="0.25">
      <c r="A74" s="3" t="s">
        <v>288</v>
      </c>
      <c r="B74" s="3" t="s">
        <v>289</v>
      </c>
      <c r="C74" t="s">
        <v>14</v>
      </c>
      <c r="D74" t="s">
        <v>15</v>
      </c>
      <c r="G74" t="s">
        <v>16</v>
      </c>
      <c r="H74" t="s">
        <v>77</v>
      </c>
      <c r="I74" t="s">
        <v>51</v>
      </c>
      <c r="J74" t="s">
        <v>290</v>
      </c>
      <c r="K74" t="s">
        <v>16</v>
      </c>
      <c r="L74" t="s">
        <v>19</v>
      </c>
    </row>
    <row r="75" spans="1:13" ht="45" x14ac:dyDescent="0.25">
      <c r="A75" s="3" t="s">
        <v>291</v>
      </c>
      <c r="B75" s="4" t="s">
        <v>292</v>
      </c>
      <c r="C75" t="s">
        <v>165</v>
      </c>
      <c r="D75" t="s">
        <v>15</v>
      </c>
      <c r="F75" t="s">
        <v>293</v>
      </c>
      <c r="G75" t="s">
        <v>16</v>
      </c>
      <c r="H75" t="s">
        <v>17</v>
      </c>
      <c r="I75" t="s">
        <v>51</v>
      </c>
      <c r="J75" s="3" t="s">
        <v>294</v>
      </c>
      <c r="K75" t="s">
        <v>16</v>
      </c>
      <c r="L75" t="s">
        <v>66</v>
      </c>
    </row>
    <row r="76" spans="1:13" ht="45" x14ac:dyDescent="0.25">
      <c r="A76" s="3" t="s">
        <v>295</v>
      </c>
      <c r="B76" s="4" t="s">
        <v>296</v>
      </c>
      <c r="C76" t="s">
        <v>40</v>
      </c>
      <c r="D76" t="s">
        <v>70</v>
      </c>
      <c r="F76" t="s">
        <v>297</v>
      </c>
      <c r="G76" t="s">
        <v>16</v>
      </c>
      <c r="H76" t="s">
        <v>104</v>
      </c>
      <c r="J76" s="5" t="s">
        <v>298</v>
      </c>
      <c r="K76" t="s">
        <v>16</v>
      </c>
      <c r="L76" t="s">
        <v>19</v>
      </c>
    </row>
    <row r="77" spans="1:13" ht="45" x14ac:dyDescent="0.25">
      <c r="A77" s="3" t="s">
        <v>299</v>
      </c>
      <c r="B77" s="3" t="s">
        <v>300</v>
      </c>
      <c r="C77" t="s">
        <v>165</v>
      </c>
      <c r="D77" t="s">
        <v>301</v>
      </c>
      <c r="G77" t="s">
        <v>16</v>
      </c>
      <c r="H77" t="s">
        <v>77</v>
      </c>
      <c r="I77" t="s">
        <v>51</v>
      </c>
      <c r="J77" t="s">
        <v>302</v>
      </c>
      <c r="K77" t="s">
        <v>16</v>
      </c>
      <c r="L77" t="s">
        <v>66</v>
      </c>
    </row>
    <row r="78" spans="1:13" ht="349.5" x14ac:dyDescent="0.25">
      <c r="A78" s="3" t="s">
        <v>303</v>
      </c>
      <c r="B78" s="4" t="s">
        <v>304</v>
      </c>
      <c r="C78" t="s">
        <v>14</v>
      </c>
      <c r="D78" t="s">
        <v>41</v>
      </c>
      <c r="F78" t="s">
        <v>71</v>
      </c>
      <c r="G78" t="s">
        <v>16</v>
      </c>
      <c r="H78" t="s">
        <v>17</v>
      </c>
      <c r="J78" s="33" t="s">
        <v>305</v>
      </c>
      <c r="K78" t="s">
        <v>59</v>
      </c>
      <c r="L78" t="s">
        <v>66</v>
      </c>
      <c r="M78" t="s">
        <v>306</v>
      </c>
    </row>
    <row r="79" spans="1:13" ht="349.5" x14ac:dyDescent="0.25">
      <c r="A79" s="3" t="s">
        <v>307</v>
      </c>
      <c r="B79" s="4" t="s">
        <v>308</v>
      </c>
      <c r="C79" t="s">
        <v>118</v>
      </c>
      <c r="D79" t="s">
        <v>41</v>
      </c>
      <c r="F79" t="s">
        <v>309</v>
      </c>
      <c r="G79" t="s">
        <v>16</v>
      </c>
      <c r="H79" t="s">
        <v>17</v>
      </c>
      <c r="J79" s="33" t="s">
        <v>310</v>
      </c>
      <c r="K79" t="s">
        <v>16</v>
      </c>
      <c r="L79" t="s">
        <v>66</v>
      </c>
    </row>
    <row r="80" spans="1:13" ht="30" x14ac:dyDescent="0.25">
      <c r="A80" s="3" t="s">
        <v>311</v>
      </c>
      <c r="B80" s="3" t="s">
        <v>312</v>
      </c>
      <c r="C80" t="s">
        <v>313</v>
      </c>
      <c r="D80" t="s">
        <v>15</v>
      </c>
      <c r="G80" t="s">
        <v>16</v>
      </c>
      <c r="H80" t="s">
        <v>17</v>
      </c>
      <c r="J80" s="3" t="s">
        <v>314</v>
      </c>
      <c r="K80" t="s">
        <v>16</v>
      </c>
      <c r="L80" t="s">
        <v>66</v>
      </c>
    </row>
    <row r="81" spans="1:13" ht="30" x14ac:dyDescent="0.25">
      <c r="A81" s="3" t="s">
        <v>315</v>
      </c>
      <c r="B81" s="4" t="s">
        <v>316</v>
      </c>
      <c r="C81" t="s">
        <v>40</v>
      </c>
      <c r="D81" t="s">
        <v>23</v>
      </c>
      <c r="F81" t="s">
        <v>107</v>
      </c>
      <c r="G81" t="s">
        <v>16</v>
      </c>
      <c r="H81" t="s">
        <v>108</v>
      </c>
      <c r="J81" t="s">
        <v>317</v>
      </c>
      <c r="K81" t="s">
        <v>16</v>
      </c>
      <c r="L81" t="s">
        <v>66</v>
      </c>
    </row>
    <row r="82" spans="1:13" ht="60" x14ac:dyDescent="0.25">
      <c r="A82" s="3" t="s">
        <v>318</v>
      </c>
      <c r="B82" s="3" t="s">
        <v>319</v>
      </c>
      <c r="C82" t="s">
        <v>40</v>
      </c>
      <c r="D82" t="s">
        <v>15</v>
      </c>
      <c r="G82" t="s">
        <v>16</v>
      </c>
      <c r="H82" t="s">
        <v>77</v>
      </c>
      <c r="I82" t="s">
        <v>51</v>
      </c>
      <c r="J82" s="5" t="s">
        <v>321</v>
      </c>
      <c r="K82" t="s">
        <v>59</v>
      </c>
      <c r="L82" t="s">
        <v>19</v>
      </c>
      <c r="M82" t="s">
        <v>1747</v>
      </c>
    </row>
    <row r="83" spans="1:13" ht="60" x14ac:dyDescent="0.25">
      <c r="A83" s="3" t="s">
        <v>322</v>
      </c>
      <c r="B83" s="4" t="s">
        <v>323</v>
      </c>
      <c r="C83" t="s">
        <v>324</v>
      </c>
      <c r="D83" t="s">
        <v>76</v>
      </c>
      <c r="E83" t="s">
        <v>16</v>
      </c>
      <c r="F83" t="s">
        <v>325</v>
      </c>
      <c r="G83" t="s">
        <v>16</v>
      </c>
      <c r="H83" t="s">
        <v>17</v>
      </c>
      <c r="J83" t="s">
        <v>1986</v>
      </c>
      <c r="K83" t="s">
        <v>1786</v>
      </c>
    </row>
    <row r="84" spans="1:13" ht="30" x14ac:dyDescent="0.25">
      <c r="A84" s="3" t="s">
        <v>326</v>
      </c>
      <c r="B84" s="4" t="s">
        <v>327</v>
      </c>
      <c r="C84" t="s">
        <v>40</v>
      </c>
      <c r="D84" t="s">
        <v>328</v>
      </c>
      <c r="F84" t="s">
        <v>1785</v>
      </c>
      <c r="G84" t="s">
        <v>320</v>
      </c>
      <c r="H84" t="s">
        <v>199</v>
      </c>
      <c r="I84" t="s">
        <v>51</v>
      </c>
      <c r="J84" t="s">
        <v>329</v>
      </c>
      <c r="K84" t="s">
        <v>59</v>
      </c>
      <c r="L84" t="s">
        <v>19</v>
      </c>
      <c r="M84" t="s">
        <v>1784</v>
      </c>
    </row>
    <row r="85" spans="1:13" ht="45" x14ac:dyDescent="0.25">
      <c r="A85" s="3" t="s">
        <v>330</v>
      </c>
      <c r="B85" s="3" t="s">
        <v>331</v>
      </c>
      <c r="C85" t="s">
        <v>332</v>
      </c>
      <c r="D85" t="s">
        <v>15</v>
      </c>
      <c r="G85" t="s">
        <v>16</v>
      </c>
      <c r="H85" t="s">
        <v>17</v>
      </c>
      <c r="I85" t="s">
        <v>51</v>
      </c>
      <c r="J85" s="3" t="s">
        <v>333</v>
      </c>
      <c r="K85" t="s">
        <v>16</v>
      </c>
      <c r="L85" t="s">
        <v>66</v>
      </c>
    </row>
    <row r="86" spans="1:13" ht="45" x14ac:dyDescent="0.25">
      <c r="A86" s="3" t="s">
        <v>334</v>
      </c>
      <c r="B86" s="3" t="s">
        <v>335</v>
      </c>
      <c r="C86" t="s">
        <v>63</v>
      </c>
      <c r="D86" t="s">
        <v>15</v>
      </c>
      <c r="G86" t="s">
        <v>16</v>
      </c>
      <c r="H86" t="s">
        <v>17</v>
      </c>
      <c r="J86" s="3" t="s">
        <v>336</v>
      </c>
      <c r="K86" t="s">
        <v>16</v>
      </c>
      <c r="L86" t="s">
        <v>66</v>
      </c>
    </row>
    <row r="87" spans="1:13" ht="45" x14ac:dyDescent="0.25">
      <c r="A87" s="3" t="s">
        <v>337</v>
      </c>
      <c r="B87" s="3" t="s">
        <v>338</v>
      </c>
      <c r="C87" t="s">
        <v>75</v>
      </c>
      <c r="D87" t="s">
        <v>15</v>
      </c>
      <c r="G87" t="s">
        <v>16</v>
      </c>
      <c r="H87" t="s">
        <v>17</v>
      </c>
      <c r="I87" t="s">
        <v>51</v>
      </c>
      <c r="J87" s="3" t="s">
        <v>339</v>
      </c>
      <c r="K87" t="s">
        <v>16</v>
      </c>
      <c r="L87" t="s">
        <v>66</v>
      </c>
    </row>
    <row r="88" spans="1:13" ht="45" x14ac:dyDescent="0.25">
      <c r="A88" s="3" t="s">
        <v>340</v>
      </c>
      <c r="B88" s="3" t="s">
        <v>341</v>
      </c>
      <c r="C88" t="s">
        <v>342</v>
      </c>
      <c r="D88" t="s">
        <v>15</v>
      </c>
      <c r="G88" t="s">
        <v>16</v>
      </c>
      <c r="H88" t="s">
        <v>17</v>
      </c>
      <c r="I88" t="s">
        <v>51</v>
      </c>
      <c r="J88" s="3" t="s">
        <v>343</v>
      </c>
      <c r="K88" t="s">
        <v>16</v>
      </c>
      <c r="L88" t="s">
        <v>66</v>
      </c>
    </row>
    <row r="89" spans="1:13" ht="60" x14ac:dyDescent="0.25">
      <c r="A89" s="3" t="s">
        <v>344</v>
      </c>
      <c r="B89" s="3" t="s">
        <v>345</v>
      </c>
      <c r="C89" t="s">
        <v>128</v>
      </c>
      <c r="D89" t="s">
        <v>15</v>
      </c>
      <c r="G89" t="s">
        <v>16</v>
      </c>
      <c r="H89" t="s">
        <v>17</v>
      </c>
      <c r="I89" t="s">
        <v>51</v>
      </c>
      <c r="J89" s="3" t="s">
        <v>346</v>
      </c>
      <c r="K89" t="s">
        <v>16</v>
      </c>
      <c r="L89" t="s">
        <v>66</v>
      </c>
    </row>
    <row r="90" spans="1:13" ht="75" x14ac:dyDescent="0.25">
      <c r="A90" s="3" t="s">
        <v>347</v>
      </c>
      <c r="B90" s="4" t="s">
        <v>348</v>
      </c>
      <c r="C90" t="s">
        <v>128</v>
      </c>
      <c r="D90" t="s">
        <v>15</v>
      </c>
      <c r="G90" t="s">
        <v>16</v>
      </c>
      <c r="H90" t="s">
        <v>17</v>
      </c>
      <c r="I90" t="s">
        <v>51</v>
      </c>
      <c r="J90" s="3" t="s">
        <v>349</v>
      </c>
      <c r="K90" t="s">
        <v>16</v>
      </c>
      <c r="L90" t="s">
        <v>66</v>
      </c>
    </row>
    <row r="91" spans="1:13" ht="75" x14ac:dyDescent="0.25">
      <c r="A91" s="3" t="s">
        <v>350</v>
      </c>
      <c r="B91" s="3" t="s">
        <v>351</v>
      </c>
      <c r="C91" t="s">
        <v>128</v>
      </c>
      <c r="D91" t="s">
        <v>15</v>
      </c>
      <c r="G91" t="s">
        <v>16</v>
      </c>
      <c r="H91" t="s">
        <v>114</v>
      </c>
      <c r="J91" t="s">
        <v>352</v>
      </c>
      <c r="K91" t="s">
        <v>16</v>
      </c>
      <c r="L91" t="s">
        <v>66</v>
      </c>
      <c r="M91" t="s">
        <v>353</v>
      </c>
    </row>
    <row r="92" spans="1:13" ht="30" x14ac:dyDescent="0.25">
      <c r="A92" s="3" t="s">
        <v>354</v>
      </c>
      <c r="B92" s="3" t="s">
        <v>355</v>
      </c>
      <c r="C92" t="s">
        <v>203</v>
      </c>
      <c r="D92" t="s">
        <v>41</v>
      </c>
      <c r="G92" t="s">
        <v>16</v>
      </c>
      <c r="H92" t="s">
        <v>114</v>
      </c>
      <c r="J92" t="s">
        <v>356</v>
      </c>
      <c r="K92" t="s">
        <v>16</v>
      </c>
      <c r="L92" t="s">
        <v>66</v>
      </c>
    </row>
    <row r="93" spans="1:13" ht="45" x14ac:dyDescent="0.25">
      <c r="A93" s="3" t="s">
        <v>357</v>
      </c>
      <c r="B93" s="3" t="s">
        <v>358</v>
      </c>
      <c r="C93" t="s">
        <v>359</v>
      </c>
      <c r="D93" t="s">
        <v>360</v>
      </c>
      <c r="G93" t="s">
        <v>16</v>
      </c>
      <c r="H93" t="s">
        <v>24</v>
      </c>
      <c r="J93" s="5" t="s">
        <v>361</v>
      </c>
      <c r="K93" t="s">
        <v>16</v>
      </c>
      <c r="L93" t="s">
        <v>66</v>
      </c>
    </row>
    <row r="94" spans="1:13" ht="45" x14ac:dyDescent="0.25">
      <c r="A94" s="3" t="s">
        <v>357</v>
      </c>
      <c r="B94" s="3" t="s">
        <v>358</v>
      </c>
      <c r="C94" t="s">
        <v>362</v>
      </c>
      <c r="D94" t="s">
        <v>360</v>
      </c>
      <c r="G94" t="s">
        <v>16</v>
      </c>
      <c r="H94" t="s">
        <v>24</v>
      </c>
      <c r="J94" s="5" t="s">
        <v>361</v>
      </c>
      <c r="K94" t="s">
        <v>16</v>
      </c>
      <c r="L94" t="s">
        <v>66</v>
      </c>
    </row>
    <row r="95" spans="1:13" ht="45" x14ac:dyDescent="0.25">
      <c r="A95" s="3" t="s">
        <v>357</v>
      </c>
      <c r="B95" s="3" t="s">
        <v>363</v>
      </c>
      <c r="C95" t="s">
        <v>364</v>
      </c>
      <c r="D95" t="s">
        <v>360</v>
      </c>
      <c r="G95" t="s">
        <v>16</v>
      </c>
      <c r="H95" t="s">
        <v>24</v>
      </c>
      <c r="J95" s="5" t="s">
        <v>361</v>
      </c>
      <c r="K95" t="s">
        <v>16</v>
      </c>
      <c r="L95" t="s">
        <v>66</v>
      </c>
    </row>
    <row r="96" spans="1:13" ht="45" x14ac:dyDescent="0.25">
      <c r="A96" s="3" t="s">
        <v>357</v>
      </c>
      <c r="B96" s="3" t="s">
        <v>363</v>
      </c>
      <c r="C96" t="s">
        <v>365</v>
      </c>
      <c r="D96" t="s">
        <v>360</v>
      </c>
      <c r="G96" t="s">
        <v>16</v>
      </c>
      <c r="H96" t="s">
        <v>24</v>
      </c>
      <c r="J96" s="5" t="s">
        <v>361</v>
      </c>
      <c r="K96" t="s">
        <v>16</v>
      </c>
      <c r="L96" t="s">
        <v>66</v>
      </c>
    </row>
    <row r="97" spans="1:13" ht="45" x14ac:dyDescent="0.25">
      <c r="A97" s="3" t="s">
        <v>357</v>
      </c>
      <c r="B97" s="3" t="s">
        <v>366</v>
      </c>
      <c r="C97" t="s">
        <v>367</v>
      </c>
      <c r="D97" t="s">
        <v>360</v>
      </c>
      <c r="G97" t="s">
        <v>16</v>
      </c>
      <c r="H97" t="s">
        <v>24</v>
      </c>
      <c r="J97" s="5" t="s">
        <v>361</v>
      </c>
      <c r="K97" t="s">
        <v>59</v>
      </c>
      <c r="L97" t="s">
        <v>66</v>
      </c>
      <c r="M97" t="s">
        <v>368</v>
      </c>
    </row>
    <row r="98" spans="1:13" ht="45" x14ac:dyDescent="0.25">
      <c r="A98" s="3" t="s">
        <v>357</v>
      </c>
      <c r="B98" s="3" t="s">
        <v>369</v>
      </c>
      <c r="C98" t="s">
        <v>370</v>
      </c>
      <c r="D98" t="s">
        <v>360</v>
      </c>
      <c r="G98" t="s">
        <v>16</v>
      </c>
      <c r="H98" t="s">
        <v>24</v>
      </c>
      <c r="J98" s="5" t="s">
        <v>361</v>
      </c>
      <c r="K98" t="s">
        <v>16</v>
      </c>
      <c r="L98" t="s">
        <v>66</v>
      </c>
    </row>
    <row r="99" spans="1:13" ht="45" x14ac:dyDescent="0.25">
      <c r="A99" s="3" t="s">
        <v>357</v>
      </c>
      <c r="B99" s="3" t="s">
        <v>371</v>
      </c>
      <c r="C99" t="s">
        <v>372</v>
      </c>
      <c r="D99" t="s">
        <v>360</v>
      </c>
      <c r="G99" t="s">
        <v>16</v>
      </c>
      <c r="H99" t="s">
        <v>24</v>
      </c>
      <c r="J99" s="5" t="s">
        <v>361</v>
      </c>
      <c r="K99" t="s">
        <v>16</v>
      </c>
      <c r="L99" t="s">
        <v>66</v>
      </c>
    </row>
    <row r="100" spans="1:13" ht="45" x14ac:dyDescent="0.25">
      <c r="A100" s="3" t="s">
        <v>357</v>
      </c>
      <c r="B100" s="3" t="s">
        <v>373</v>
      </c>
      <c r="C100" t="s">
        <v>374</v>
      </c>
      <c r="D100" t="s">
        <v>360</v>
      </c>
      <c r="G100" t="s">
        <v>16</v>
      </c>
      <c r="H100" t="s">
        <v>24</v>
      </c>
      <c r="J100" s="5" t="s">
        <v>361</v>
      </c>
      <c r="K100" t="s">
        <v>16</v>
      </c>
      <c r="L100" t="s">
        <v>66</v>
      </c>
    </row>
    <row r="101" spans="1:13" ht="105" x14ac:dyDescent="0.25">
      <c r="A101" s="3" t="s">
        <v>139</v>
      </c>
      <c r="B101" s="4" t="s">
        <v>375</v>
      </c>
      <c r="C101" t="s">
        <v>40</v>
      </c>
      <c r="D101" t="s">
        <v>360</v>
      </c>
      <c r="F101" s="3" t="s">
        <v>376</v>
      </c>
      <c r="G101" t="s">
        <v>16</v>
      </c>
      <c r="H101" t="s">
        <v>377</v>
      </c>
      <c r="J101" t="s">
        <v>378</v>
      </c>
      <c r="K101" t="s">
        <v>16</v>
      </c>
      <c r="L101" t="s">
        <v>19</v>
      </c>
    </row>
    <row r="102" spans="1:13" ht="60" x14ac:dyDescent="0.25">
      <c r="A102" s="3" t="s">
        <v>379</v>
      </c>
      <c r="B102" s="3" t="s">
        <v>380</v>
      </c>
      <c r="C102" t="s">
        <v>14</v>
      </c>
      <c r="D102" t="s">
        <v>301</v>
      </c>
      <c r="G102" t="s">
        <v>16</v>
      </c>
      <c r="H102" t="s">
        <v>114</v>
      </c>
      <c r="J102" s="5" t="s">
        <v>381</v>
      </c>
      <c r="K102" t="s">
        <v>16</v>
      </c>
      <c r="L102" t="s">
        <v>66</v>
      </c>
    </row>
    <row r="103" spans="1:13" ht="60" x14ac:dyDescent="0.25">
      <c r="A103" s="3" t="s">
        <v>382</v>
      </c>
      <c r="B103" s="3" t="s">
        <v>383</v>
      </c>
      <c r="C103" t="s">
        <v>384</v>
      </c>
      <c r="D103" t="s">
        <v>301</v>
      </c>
      <c r="G103" t="s">
        <v>16</v>
      </c>
      <c r="H103" t="s">
        <v>114</v>
      </c>
      <c r="J103" s="5" t="s">
        <v>385</v>
      </c>
      <c r="K103" t="s">
        <v>16</v>
      </c>
      <c r="L103" t="s">
        <v>66</v>
      </c>
    </row>
    <row r="104" spans="1:13" ht="60" x14ac:dyDescent="0.25">
      <c r="A104" s="3" t="s">
        <v>386</v>
      </c>
      <c r="B104" s="3" t="s">
        <v>387</v>
      </c>
      <c r="C104" t="s">
        <v>14</v>
      </c>
      <c r="D104" t="s">
        <v>388</v>
      </c>
      <c r="G104" t="s">
        <v>16</v>
      </c>
      <c r="H104" t="s">
        <v>17</v>
      </c>
      <c r="I104" t="s">
        <v>51</v>
      </c>
      <c r="J104" s="9" t="s">
        <v>389</v>
      </c>
      <c r="K104" t="s">
        <v>16</v>
      </c>
      <c r="L104" t="s">
        <v>66</v>
      </c>
    </row>
    <row r="105" spans="1:13" ht="45" x14ac:dyDescent="0.25">
      <c r="A105" s="3" t="s">
        <v>390</v>
      </c>
      <c r="B105" s="3" t="s">
        <v>391</v>
      </c>
      <c r="C105" t="s">
        <v>14</v>
      </c>
      <c r="D105" t="s">
        <v>301</v>
      </c>
      <c r="G105" t="s">
        <v>16</v>
      </c>
      <c r="H105" t="s">
        <v>17</v>
      </c>
      <c r="I105" t="s">
        <v>51</v>
      </c>
      <c r="J105" s="9" t="s">
        <v>392</v>
      </c>
      <c r="K105" t="s">
        <v>16</v>
      </c>
      <c r="L105" t="s">
        <v>66</v>
      </c>
    </row>
    <row r="106" spans="1:13" ht="45" x14ac:dyDescent="0.25">
      <c r="A106" s="3" t="s">
        <v>393</v>
      </c>
      <c r="B106" s="3" t="s">
        <v>394</v>
      </c>
      <c r="C106" t="s">
        <v>14</v>
      </c>
      <c r="D106" t="s">
        <v>388</v>
      </c>
      <c r="G106" t="s">
        <v>16</v>
      </c>
      <c r="H106" t="s">
        <v>17</v>
      </c>
      <c r="I106" t="s">
        <v>51</v>
      </c>
      <c r="J106" s="9" t="s">
        <v>395</v>
      </c>
      <c r="K106" t="s">
        <v>16</v>
      </c>
      <c r="L106" t="s">
        <v>66</v>
      </c>
    </row>
    <row r="107" spans="1:13" ht="45" x14ac:dyDescent="0.25">
      <c r="A107" s="3" t="s">
        <v>396</v>
      </c>
      <c r="B107" s="3" t="s">
        <v>394</v>
      </c>
      <c r="C107" t="s">
        <v>14</v>
      </c>
      <c r="D107" t="s">
        <v>15</v>
      </c>
      <c r="G107" t="s">
        <v>16</v>
      </c>
      <c r="H107" t="s">
        <v>77</v>
      </c>
      <c r="I107" t="s">
        <v>51</v>
      </c>
      <c r="J107" s="5" t="s">
        <v>397</v>
      </c>
      <c r="K107" t="s">
        <v>16</v>
      </c>
      <c r="L107" t="s">
        <v>66</v>
      </c>
    </row>
    <row r="108" spans="1:13" ht="60" x14ac:dyDescent="0.25">
      <c r="A108" s="3" t="s">
        <v>398</v>
      </c>
      <c r="B108" s="3" t="s">
        <v>399</v>
      </c>
      <c r="C108" t="s">
        <v>400</v>
      </c>
      <c r="D108" t="s">
        <v>15</v>
      </c>
      <c r="G108" t="s">
        <v>16</v>
      </c>
      <c r="H108" t="s">
        <v>77</v>
      </c>
      <c r="I108" t="s">
        <v>51</v>
      </c>
      <c r="J108" s="5" t="s">
        <v>401</v>
      </c>
      <c r="K108" t="s">
        <v>16</v>
      </c>
      <c r="L108" t="s">
        <v>19</v>
      </c>
    </row>
    <row r="109" spans="1:13" ht="45" x14ac:dyDescent="0.25">
      <c r="A109" s="3" t="s">
        <v>402</v>
      </c>
      <c r="B109" s="3" t="s">
        <v>403</v>
      </c>
      <c r="C109" t="s">
        <v>404</v>
      </c>
      <c r="D109" t="s">
        <v>301</v>
      </c>
      <c r="G109" t="s">
        <v>16</v>
      </c>
      <c r="H109" t="s">
        <v>17</v>
      </c>
      <c r="I109" t="s">
        <v>51</v>
      </c>
      <c r="J109" s="9" t="s">
        <v>405</v>
      </c>
      <c r="K109" t="s">
        <v>59</v>
      </c>
      <c r="L109" t="s">
        <v>66</v>
      </c>
      <c r="M109" t="s">
        <v>1665</v>
      </c>
    </row>
    <row r="110" spans="1:13" ht="60" x14ac:dyDescent="0.25">
      <c r="A110" s="3" t="s">
        <v>406</v>
      </c>
      <c r="B110" s="3" t="s">
        <v>407</v>
      </c>
      <c r="C110" t="s">
        <v>408</v>
      </c>
      <c r="D110" t="s">
        <v>15</v>
      </c>
      <c r="G110" t="s">
        <v>16</v>
      </c>
      <c r="H110" t="s">
        <v>77</v>
      </c>
      <c r="I110" t="s">
        <v>51</v>
      </c>
      <c r="J110" s="5" t="s">
        <v>409</v>
      </c>
      <c r="K110" t="s">
        <v>59</v>
      </c>
      <c r="L110" t="s">
        <v>19</v>
      </c>
      <c r="M110" t="s">
        <v>1746</v>
      </c>
    </row>
    <row r="111" spans="1:13" ht="45" x14ac:dyDescent="0.25">
      <c r="A111" s="3" t="s">
        <v>410</v>
      </c>
      <c r="B111" s="3" t="s">
        <v>411</v>
      </c>
      <c r="C111" t="s">
        <v>14</v>
      </c>
      <c r="D111" t="s">
        <v>71</v>
      </c>
      <c r="G111" t="s">
        <v>16</v>
      </c>
      <c r="H111" t="s">
        <v>17</v>
      </c>
      <c r="I111" t="s">
        <v>51</v>
      </c>
      <c r="J111" s="9" t="s">
        <v>412</v>
      </c>
      <c r="K111" t="s">
        <v>16</v>
      </c>
      <c r="L111" t="s">
        <v>66</v>
      </c>
    </row>
    <row r="112" spans="1:13" ht="45" x14ac:dyDescent="0.25">
      <c r="A112" s="3" t="s">
        <v>413</v>
      </c>
      <c r="B112" s="4" t="s">
        <v>414</v>
      </c>
      <c r="C112" t="s">
        <v>14</v>
      </c>
      <c r="F112" t="s">
        <v>1693</v>
      </c>
      <c r="G112" t="s">
        <v>16</v>
      </c>
      <c r="H112" t="s">
        <v>17</v>
      </c>
      <c r="I112" t="s">
        <v>51</v>
      </c>
      <c r="J112" s="9" t="s">
        <v>415</v>
      </c>
      <c r="K112" t="s">
        <v>16</v>
      </c>
      <c r="L112" t="s">
        <v>66</v>
      </c>
    </row>
    <row r="113" spans="1:13" ht="60" x14ac:dyDescent="0.25">
      <c r="A113" s="3" t="s">
        <v>416</v>
      </c>
      <c r="B113" s="4" t="s">
        <v>417</v>
      </c>
      <c r="C113" t="s">
        <v>418</v>
      </c>
      <c r="D113" t="s">
        <v>388</v>
      </c>
      <c r="G113" t="s">
        <v>16</v>
      </c>
      <c r="H113" t="s">
        <v>17</v>
      </c>
      <c r="I113" t="s">
        <v>51</v>
      </c>
      <c r="J113" s="9" t="s">
        <v>419</v>
      </c>
      <c r="K113" t="s">
        <v>16</v>
      </c>
      <c r="L113" t="s">
        <v>66</v>
      </c>
    </row>
    <row r="114" spans="1:13" ht="60" x14ac:dyDescent="0.25">
      <c r="A114" s="3" t="s">
        <v>420</v>
      </c>
      <c r="B114" s="4" t="s">
        <v>1725</v>
      </c>
      <c r="C114" t="s">
        <v>421</v>
      </c>
      <c r="D114" t="s">
        <v>71</v>
      </c>
      <c r="G114" t="s">
        <v>16</v>
      </c>
      <c r="H114" t="s">
        <v>17</v>
      </c>
      <c r="I114" t="s">
        <v>51</v>
      </c>
      <c r="J114" s="9" t="s">
        <v>422</v>
      </c>
      <c r="K114" t="s">
        <v>59</v>
      </c>
      <c r="L114" t="s">
        <v>66</v>
      </c>
      <c r="M114" t="s">
        <v>1726</v>
      </c>
    </row>
    <row r="115" spans="1:13" ht="45" x14ac:dyDescent="0.25">
      <c r="A115" s="3" t="s">
        <v>423</v>
      </c>
      <c r="B115" s="3" t="s">
        <v>424</v>
      </c>
      <c r="C115" t="s">
        <v>425</v>
      </c>
      <c r="D115" t="s">
        <v>301</v>
      </c>
      <c r="G115" t="s">
        <v>16</v>
      </c>
      <c r="H115" t="s">
        <v>17</v>
      </c>
      <c r="I115" t="s">
        <v>51</v>
      </c>
      <c r="J115" s="9" t="s">
        <v>426</v>
      </c>
      <c r="K115" t="s">
        <v>16</v>
      </c>
      <c r="L115" t="s">
        <v>66</v>
      </c>
    </row>
    <row r="116" spans="1:13" ht="45" x14ac:dyDescent="0.25">
      <c r="A116" s="3" t="s">
        <v>427</v>
      </c>
      <c r="B116" s="3" t="s">
        <v>1998</v>
      </c>
      <c r="C116" t="s">
        <v>40</v>
      </c>
      <c r="D116" t="s">
        <v>15</v>
      </c>
      <c r="G116" t="s">
        <v>16</v>
      </c>
      <c r="H116" t="s">
        <v>377</v>
      </c>
      <c r="J116" s="5" t="s">
        <v>428</v>
      </c>
      <c r="K116" t="s">
        <v>16</v>
      </c>
      <c r="L116" t="s">
        <v>19</v>
      </c>
    </row>
    <row r="117" spans="1:13" ht="45" x14ac:dyDescent="0.25">
      <c r="A117" s="3" t="s">
        <v>1678</v>
      </c>
      <c r="B117" s="3" t="s">
        <v>429</v>
      </c>
      <c r="C117" t="s">
        <v>14</v>
      </c>
      <c r="D117" t="s">
        <v>1748</v>
      </c>
      <c r="G117" t="s">
        <v>16</v>
      </c>
      <c r="H117" t="s">
        <v>17</v>
      </c>
      <c r="J117" s="5" t="s">
        <v>1751</v>
      </c>
      <c r="K117" t="s">
        <v>16</v>
      </c>
      <c r="L117" t="s">
        <v>19</v>
      </c>
    </row>
    <row r="118" spans="1:13" ht="45" x14ac:dyDescent="0.25">
      <c r="A118" s="3" t="s">
        <v>1677</v>
      </c>
      <c r="B118" s="3" t="s">
        <v>430</v>
      </c>
      <c r="C118" t="s">
        <v>14</v>
      </c>
      <c r="D118" t="s">
        <v>1749</v>
      </c>
      <c r="G118" t="s">
        <v>16</v>
      </c>
      <c r="H118" t="s">
        <v>17</v>
      </c>
      <c r="J118" s="5" t="s">
        <v>1752</v>
      </c>
      <c r="K118" t="s">
        <v>16</v>
      </c>
      <c r="L118" t="s">
        <v>19</v>
      </c>
    </row>
    <row r="119" spans="1:13" ht="60" x14ac:dyDescent="0.25">
      <c r="A119" s="3" t="s">
        <v>1679</v>
      </c>
      <c r="B119" s="3" t="s">
        <v>431</v>
      </c>
      <c r="C119" t="s">
        <v>14</v>
      </c>
      <c r="D119" t="s">
        <v>1750</v>
      </c>
      <c r="G119" t="s">
        <v>16</v>
      </c>
      <c r="H119" t="s">
        <v>17</v>
      </c>
      <c r="J119" s="5" t="s">
        <v>1752</v>
      </c>
      <c r="K119" t="s">
        <v>59</v>
      </c>
      <c r="L119" t="s">
        <v>66</v>
      </c>
      <c r="M119" t="s">
        <v>1730</v>
      </c>
    </row>
    <row r="120" spans="1:13" ht="30" x14ac:dyDescent="0.25">
      <c r="A120" s="3" t="s">
        <v>1757</v>
      </c>
      <c r="B120" s="4" t="s">
        <v>1758</v>
      </c>
      <c r="C120" t="s">
        <v>40</v>
      </c>
      <c r="D120" t="s">
        <v>1753</v>
      </c>
      <c r="F120" t="s">
        <v>1754</v>
      </c>
      <c r="G120" t="s">
        <v>16</v>
      </c>
      <c r="H120" t="s">
        <v>1755</v>
      </c>
      <c r="J120" s="3" t="s">
        <v>1756</v>
      </c>
      <c r="K120" t="s">
        <v>16</v>
      </c>
      <c r="L120" t="s">
        <v>19</v>
      </c>
    </row>
    <row r="121" spans="1:13" ht="45" x14ac:dyDescent="0.25">
      <c r="A121" s="3" t="s">
        <v>1846</v>
      </c>
      <c r="B121" s="4" t="s">
        <v>1849</v>
      </c>
      <c r="C121" t="s">
        <v>40</v>
      </c>
      <c r="D121" t="s">
        <v>41</v>
      </c>
      <c r="G121" t="s">
        <v>16</v>
      </c>
      <c r="H121" t="s">
        <v>104</v>
      </c>
      <c r="J121" s="3" t="s">
        <v>1847</v>
      </c>
      <c r="K121" t="s">
        <v>59</v>
      </c>
      <c r="L121" t="s">
        <v>19</v>
      </c>
      <c r="M121" t="s">
        <v>1848</v>
      </c>
    </row>
  </sheetData>
  <autoFilter ref="A1:M121" xr:uid="{B54E7504-3432-4C09-BCD4-DCB813E2494D}"/>
  <sortState xmlns:xlrd2="http://schemas.microsoft.com/office/spreadsheetml/2017/richdata2" ref="A2:I92">
    <sortCondition ref="B2:B92"/>
    <sortCondition ref="C2:C92"/>
  </sortState>
  <hyperlinks>
    <hyperlink ref="J93" r:id="rId1" xr:uid="{FEC98D58-9D10-4C58-B14B-18052C25C521}"/>
    <hyperlink ref="J94:J100" r:id="rId2" display="https://northgeorgiawater.org/proprietary-best-management-practices/" xr:uid="{D0CBB90F-A890-4ABC-B193-F1B5FFA3CED7}"/>
    <hyperlink ref="J76" r:id="rId3" xr:uid="{C6B22D46-5E4B-433E-AAE7-DE73E5927911}"/>
    <hyperlink ref="J102" r:id="rId4" xr:uid="{71C2AD8F-6FC3-4FEE-9448-6A1DB5D5973F}"/>
    <hyperlink ref="J103" r:id="rId5" xr:uid="{0F16E5A6-BD60-45AE-A73C-50C385D4754A}"/>
    <hyperlink ref="J104" r:id="rId6" xr:uid="{8E3A3F6F-A9A0-43C1-AD65-6C8A98814932}"/>
    <hyperlink ref="J105" r:id="rId7" xr:uid="{DBBD8F54-78F1-48F9-9264-9B72AF3B9E4B}"/>
    <hyperlink ref="J106" r:id="rId8" xr:uid="{97BBD038-C983-4942-AEC3-6644C77DD9C8}"/>
    <hyperlink ref="J107" r:id="rId9" xr:uid="{B808ECA6-DB21-41BA-B62C-2487DCB4C836}"/>
    <hyperlink ref="J108" r:id="rId10" xr:uid="{0FCA90AF-E6A0-49EB-85D7-4CF7F00A7979}"/>
    <hyperlink ref="J109" r:id="rId11" xr:uid="{E22FC18F-6469-4672-AE97-9ED87DAE16A3}"/>
    <hyperlink ref="J110" r:id="rId12" xr:uid="{AE5037DD-AC2C-4452-AA91-B75E207DD734}"/>
    <hyperlink ref="J111" r:id="rId13" xr:uid="{5E2C2C0C-37F6-4DBD-9EFD-991D6B275F47}"/>
    <hyperlink ref="J112" r:id="rId14" xr:uid="{FE4591B7-5CE0-4E5E-A41E-8393760FB2FA}"/>
    <hyperlink ref="J113" r:id="rId15" xr:uid="{851185C6-676B-4655-A779-7E17D1A6DDA5}"/>
    <hyperlink ref="J114" r:id="rId16" xr:uid="{87BFDF70-DE19-4CA0-86A2-CEE51B97CEC4}"/>
    <hyperlink ref="J115" r:id="rId17" xr:uid="{B471127A-FF24-4986-AA94-F182104AA0CD}"/>
    <hyperlink ref="J116" r:id="rId18" xr:uid="{2A6792A4-650A-4D37-9D88-858AE4BF87A3}"/>
    <hyperlink ref="J10" r:id="rId19" xr:uid="{DA8C7C5C-C085-48F1-8A2D-28800D81A0C2}"/>
    <hyperlink ref="J82" r:id="rId20" xr:uid="{547B88AB-2017-4CCC-8AC2-243994E2F08A}"/>
    <hyperlink ref="J119" r:id="rId21" xr:uid="{8576A433-9CC4-4BB6-B0C9-025393B26C6C}"/>
    <hyperlink ref="J118" r:id="rId22" xr:uid="{3B785EA7-9088-4026-8434-6293054EB0A5}"/>
    <hyperlink ref="J117" r:id="rId23" xr:uid="{E9F26011-CCA4-459D-91ED-877CA776AA18}"/>
    <hyperlink ref="J22" r:id="rId24" xr:uid="{AE2682F6-69F1-4FE7-A394-F234D4AD554F}"/>
    <hyperlink ref="J57" r:id="rId25" xr:uid="{BF7002B9-FE46-4823-AE56-9152DB562ACA}"/>
  </hyperlinks>
  <pageMargins left="0.7" right="0.7" top="0.75" bottom="0.75" header="0.3" footer="0.3"/>
  <pageSetup orientation="portrait"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FF18-7898-4E7C-9491-87A3B7C746A0}">
  <dimension ref="A1:T158"/>
  <sheetViews>
    <sheetView topLeftCell="B1" zoomScale="80" zoomScaleNormal="80" workbookViewId="0">
      <pane ySplit="2" topLeftCell="A3" activePane="bottomLeft" state="frozen"/>
      <selection activeCell="C1" sqref="C1"/>
      <selection pane="bottomLeft"/>
    </sheetView>
  </sheetViews>
  <sheetFormatPr defaultColWidth="8.7109375" defaultRowHeight="15" x14ac:dyDescent="0.25"/>
  <cols>
    <col min="1" max="1" width="34.5703125" style="53" customWidth="1"/>
    <col min="2" max="2" width="16.5703125" style="54" bestFit="1" customWidth="1"/>
    <col min="3" max="3" width="17.28515625" style="54" customWidth="1"/>
    <col min="4" max="4" width="14.5703125" style="54" customWidth="1"/>
    <col min="5" max="5" width="10.42578125" style="54" customWidth="1"/>
    <col min="6" max="7" width="7.7109375" style="54" bestFit="1" customWidth="1"/>
    <col min="8" max="8" width="14.28515625" style="54" bestFit="1" customWidth="1"/>
    <col min="9" max="9" width="13.5703125" style="54" bestFit="1" customWidth="1"/>
    <col min="10" max="10" width="9.5703125" style="54" bestFit="1" customWidth="1"/>
    <col min="11" max="11" width="9.42578125" style="54" bestFit="1" customWidth="1"/>
    <col min="12" max="14" width="9.42578125" style="54" customWidth="1"/>
    <col min="15" max="15" width="23.5703125" style="54" customWidth="1"/>
    <col min="16" max="16" width="16.5703125" style="54" customWidth="1"/>
    <col min="17" max="17" width="23.42578125" style="54" customWidth="1"/>
    <col min="18" max="18" width="18.42578125" style="54" customWidth="1"/>
    <col min="19" max="19" width="14.5703125" style="54" customWidth="1"/>
    <col min="20" max="20" width="24.28515625" style="54" customWidth="1"/>
    <col min="21" max="16384" width="8.7109375" style="53"/>
  </cols>
  <sheetData>
    <row r="1" spans="1:20" ht="39.6" customHeight="1" x14ac:dyDescent="0.25">
      <c r="E1" s="68" t="s">
        <v>1931</v>
      </c>
      <c r="F1" s="68"/>
      <c r="G1" s="68"/>
      <c r="H1" s="68"/>
      <c r="I1" s="68"/>
      <c r="J1" s="68"/>
      <c r="K1" s="68"/>
      <c r="L1" s="68" t="s">
        <v>1933</v>
      </c>
      <c r="M1" s="68"/>
      <c r="N1" s="68"/>
    </row>
    <row r="2" spans="1:20" s="1" customFormat="1" ht="30" x14ac:dyDescent="0.25">
      <c r="A2" s="1" t="s">
        <v>432</v>
      </c>
      <c r="B2" s="2" t="s">
        <v>433</v>
      </c>
      <c r="C2" s="2" t="s">
        <v>2</v>
      </c>
      <c r="D2" s="2" t="s">
        <v>434</v>
      </c>
      <c r="E2" s="2" t="s">
        <v>435</v>
      </c>
      <c r="F2" s="2" t="s">
        <v>436</v>
      </c>
      <c r="G2" s="2" t="s">
        <v>437</v>
      </c>
      <c r="H2" s="2" t="s">
        <v>438</v>
      </c>
      <c r="I2" s="2" t="s">
        <v>439</v>
      </c>
      <c r="J2" s="2" t="s">
        <v>440</v>
      </c>
      <c r="K2" s="2" t="s">
        <v>441</v>
      </c>
      <c r="L2" s="2" t="s">
        <v>435</v>
      </c>
      <c r="M2" s="2" t="s">
        <v>436</v>
      </c>
      <c r="N2" s="2" t="s">
        <v>437</v>
      </c>
      <c r="O2" s="2" t="s">
        <v>442</v>
      </c>
      <c r="P2" s="2" t="s">
        <v>443</v>
      </c>
      <c r="Q2" s="2" t="s">
        <v>444</v>
      </c>
      <c r="R2" s="2" t="s">
        <v>445</v>
      </c>
      <c r="S2" s="2" t="s">
        <v>446</v>
      </c>
      <c r="T2" s="2" t="s">
        <v>5</v>
      </c>
    </row>
    <row r="3" spans="1:20" ht="120" x14ac:dyDescent="0.25">
      <c r="A3" s="54" t="s">
        <v>79</v>
      </c>
      <c r="B3" s="54" t="str">
        <f>VLOOKUP($A3,Resources!$B$1:$I$93,7,FALSE)</f>
        <v>Municipal guidance</v>
      </c>
      <c r="C3" s="54" t="s">
        <v>447</v>
      </c>
      <c r="D3" s="54" t="s">
        <v>80</v>
      </c>
      <c r="E3" s="55">
        <v>0.8</v>
      </c>
      <c r="F3" s="55">
        <v>0.4</v>
      </c>
      <c r="G3" s="55">
        <v>0.3</v>
      </c>
      <c r="H3" s="55">
        <v>0.7</v>
      </c>
      <c r="I3" s="55">
        <v>0.5</v>
      </c>
      <c r="J3" s="55" t="s">
        <v>448</v>
      </c>
      <c r="K3" s="55" t="s">
        <v>448</v>
      </c>
      <c r="L3" s="55"/>
      <c r="M3" s="55"/>
      <c r="N3" s="55"/>
      <c r="O3" s="54" t="s">
        <v>449</v>
      </c>
      <c r="P3" s="54" t="s">
        <v>23</v>
      </c>
      <c r="Q3" s="54" t="s">
        <v>450</v>
      </c>
      <c r="R3" s="54" t="s">
        <v>451</v>
      </c>
      <c r="T3" s="54" t="s">
        <v>452</v>
      </c>
    </row>
    <row r="4" spans="1:20" ht="135" x14ac:dyDescent="0.25">
      <c r="A4" s="54" t="s">
        <v>79</v>
      </c>
      <c r="B4" s="54" t="str">
        <f>VLOOKUP($A4,Resources!$B$1:$I$93,7,FALSE)</f>
        <v>Municipal guidance</v>
      </c>
      <c r="C4" s="54" t="s">
        <v>453</v>
      </c>
      <c r="D4" s="54" t="s">
        <v>80</v>
      </c>
      <c r="E4" s="55">
        <v>0.8</v>
      </c>
      <c r="F4" s="55">
        <v>0.5</v>
      </c>
      <c r="G4" s="55">
        <v>0.5</v>
      </c>
      <c r="J4" s="55" t="s">
        <v>448</v>
      </c>
      <c r="K4" s="55" t="s">
        <v>448</v>
      </c>
      <c r="L4" s="55"/>
      <c r="M4" s="55"/>
      <c r="N4" s="55"/>
      <c r="O4" s="54" t="s">
        <v>449</v>
      </c>
      <c r="P4" s="54" t="s">
        <v>454</v>
      </c>
      <c r="Q4" s="54" t="s">
        <v>455</v>
      </c>
      <c r="R4" s="54" t="s">
        <v>456</v>
      </c>
      <c r="T4" s="54" t="s">
        <v>457</v>
      </c>
    </row>
    <row r="5" spans="1:20" ht="165" x14ac:dyDescent="0.25">
      <c r="A5" s="54" t="s">
        <v>79</v>
      </c>
      <c r="B5" s="54" t="str">
        <f>VLOOKUP($A5,Resources!$B$1:$I$93,7,FALSE)</f>
        <v>Municipal guidance</v>
      </c>
      <c r="C5" s="54" t="s">
        <v>458</v>
      </c>
      <c r="D5" s="54" t="s">
        <v>80</v>
      </c>
      <c r="E5" s="55">
        <v>0.8</v>
      </c>
      <c r="F5" s="55">
        <v>0.5</v>
      </c>
      <c r="G5" s="55">
        <v>0.3</v>
      </c>
      <c r="H5" s="55">
        <v>0.7</v>
      </c>
      <c r="I5" s="55">
        <v>0.5</v>
      </c>
      <c r="J5" s="55"/>
      <c r="K5" s="55" t="s">
        <v>448</v>
      </c>
      <c r="L5" s="55"/>
      <c r="M5" s="55"/>
      <c r="N5" s="55"/>
      <c r="O5" s="54" t="s">
        <v>449</v>
      </c>
      <c r="P5" s="54" t="s">
        <v>459</v>
      </c>
      <c r="Q5" s="54" t="s">
        <v>320</v>
      </c>
      <c r="R5" s="54" t="s">
        <v>460</v>
      </c>
      <c r="T5" s="54" t="s">
        <v>461</v>
      </c>
    </row>
    <row r="6" spans="1:20" ht="105" x14ac:dyDescent="0.25">
      <c r="A6" s="54" t="s">
        <v>79</v>
      </c>
      <c r="B6" s="54" t="str">
        <f>VLOOKUP($A6,Resources!$B$1:$I$93,7,FALSE)</f>
        <v>Municipal guidance</v>
      </c>
      <c r="C6" s="54" t="s">
        <v>462</v>
      </c>
      <c r="D6" s="54" t="s">
        <v>80</v>
      </c>
      <c r="E6" s="55">
        <v>0.8</v>
      </c>
      <c r="F6" s="55">
        <v>0.5</v>
      </c>
      <c r="G6" s="55">
        <v>0.5</v>
      </c>
      <c r="I6" s="55">
        <v>0.4</v>
      </c>
      <c r="J6" s="55"/>
      <c r="K6" s="55" t="s">
        <v>448</v>
      </c>
      <c r="L6" s="55"/>
      <c r="M6" s="55"/>
      <c r="N6" s="55"/>
      <c r="O6" s="54" t="s">
        <v>449</v>
      </c>
      <c r="P6" s="54" t="s">
        <v>463</v>
      </c>
      <c r="Q6" s="54" t="s">
        <v>464</v>
      </c>
      <c r="R6" s="54" t="s">
        <v>465</v>
      </c>
    </row>
    <row r="7" spans="1:20" ht="210" x14ac:dyDescent="0.25">
      <c r="A7" s="54" t="s">
        <v>79</v>
      </c>
      <c r="B7" s="54" t="str">
        <f>VLOOKUP($A7,Resources!$B$1:$I$93,7,FALSE)</f>
        <v>Municipal guidance</v>
      </c>
      <c r="C7" s="54" t="s">
        <v>466</v>
      </c>
      <c r="D7" s="54" t="s">
        <v>80</v>
      </c>
      <c r="E7" s="55">
        <v>0.8</v>
      </c>
      <c r="F7" s="55">
        <v>0.6</v>
      </c>
      <c r="G7" s="55">
        <v>0.6</v>
      </c>
      <c r="I7" s="55">
        <v>0.4</v>
      </c>
      <c r="J7" s="55" t="s">
        <v>448</v>
      </c>
      <c r="K7" s="55"/>
      <c r="L7" s="55"/>
      <c r="M7" s="55"/>
      <c r="N7" s="55"/>
      <c r="O7" s="54" t="s">
        <v>449</v>
      </c>
      <c r="P7" s="54" t="s">
        <v>23</v>
      </c>
      <c r="Q7" s="54" t="s">
        <v>467</v>
      </c>
      <c r="R7" s="54" t="s">
        <v>468</v>
      </c>
    </row>
    <row r="8" spans="1:20" ht="195" x14ac:dyDescent="0.25">
      <c r="A8" s="54" t="s">
        <v>79</v>
      </c>
      <c r="B8" s="54" t="str">
        <f>VLOOKUP($A8,Resources!$B$1:$I$93,7,FALSE)</f>
        <v>Municipal guidance</v>
      </c>
      <c r="C8" s="54" t="s">
        <v>469</v>
      </c>
      <c r="D8" s="54" t="s">
        <v>80</v>
      </c>
      <c r="E8" s="55">
        <v>0.85</v>
      </c>
      <c r="F8" s="55">
        <v>0.4</v>
      </c>
      <c r="G8" s="55">
        <v>0.3</v>
      </c>
      <c r="H8" s="55">
        <v>0.7</v>
      </c>
      <c r="I8" s="55">
        <v>0.5</v>
      </c>
      <c r="J8" s="55" t="s">
        <v>448</v>
      </c>
      <c r="K8" s="55" t="s">
        <v>448</v>
      </c>
      <c r="L8" s="55"/>
      <c r="M8" s="55"/>
      <c r="N8" s="55"/>
      <c r="O8" s="54" t="s">
        <v>449</v>
      </c>
      <c r="P8" s="54" t="s">
        <v>23</v>
      </c>
      <c r="Q8" s="54" t="s">
        <v>23</v>
      </c>
      <c r="R8" s="54" t="s">
        <v>470</v>
      </c>
      <c r="S8" s="54" t="s">
        <v>471</v>
      </c>
    </row>
    <row r="9" spans="1:20" ht="120" x14ac:dyDescent="0.25">
      <c r="A9" s="54" t="s">
        <v>79</v>
      </c>
      <c r="B9" s="54" t="str">
        <f>VLOOKUP($A9,Resources!$B$1:$I$93,7,FALSE)</f>
        <v>Municipal guidance</v>
      </c>
      <c r="C9" s="54" t="s">
        <v>89</v>
      </c>
      <c r="D9" s="54" t="s">
        <v>80</v>
      </c>
      <c r="F9" s="55">
        <v>0.8</v>
      </c>
      <c r="G9" s="55">
        <v>0.8</v>
      </c>
      <c r="I9" s="55">
        <v>0.9</v>
      </c>
      <c r="J9" s="54" t="s">
        <v>448</v>
      </c>
      <c r="K9" s="55" t="s">
        <v>448</v>
      </c>
      <c r="L9" s="55"/>
      <c r="M9" s="55"/>
      <c r="N9" s="55"/>
      <c r="O9" s="54" t="s">
        <v>449</v>
      </c>
      <c r="P9" s="54" t="s">
        <v>472</v>
      </c>
      <c r="Q9" s="54" t="s">
        <v>473</v>
      </c>
      <c r="R9" s="54" t="s">
        <v>474</v>
      </c>
    </row>
    <row r="10" spans="1:20" ht="195" x14ac:dyDescent="0.25">
      <c r="A10" s="54" t="s">
        <v>79</v>
      </c>
      <c r="B10" s="54" t="str">
        <f>VLOOKUP($A10,Resources!$B$1:$I$93,7,FALSE)</f>
        <v>Municipal guidance</v>
      </c>
      <c r="C10" s="54" t="s">
        <v>475</v>
      </c>
      <c r="D10" s="54" t="s">
        <v>80</v>
      </c>
      <c r="E10" s="55">
        <v>0.8</v>
      </c>
      <c r="F10" s="55">
        <v>0.5</v>
      </c>
      <c r="G10" s="55">
        <v>0.25</v>
      </c>
      <c r="H10" s="55">
        <v>0.4</v>
      </c>
      <c r="I10" s="55">
        <v>0.5</v>
      </c>
      <c r="J10" s="55" t="s">
        <v>448</v>
      </c>
      <c r="K10" s="55" t="s">
        <v>448</v>
      </c>
      <c r="L10" s="55"/>
      <c r="M10" s="55"/>
      <c r="N10" s="55"/>
      <c r="O10" s="54" t="s">
        <v>449</v>
      </c>
      <c r="P10" s="54" t="s">
        <v>16</v>
      </c>
      <c r="Q10" s="54" t="s">
        <v>476</v>
      </c>
      <c r="R10" s="54" t="s">
        <v>477</v>
      </c>
      <c r="S10" s="54" t="s">
        <v>478</v>
      </c>
    </row>
    <row r="11" spans="1:20" ht="270" x14ac:dyDescent="0.25">
      <c r="A11" s="54" t="s">
        <v>79</v>
      </c>
      <c r="B11" s="54" t="str">
        <f>VLOOKUP($A11,Resources!$B$1:$I$93,7,FALSE)</f>
        <v>Municipal guidance</v>
      </c>
      <c r="C11" s="54" t="s">
        <v>479</v>
      </c>
      <c r="D11" s="54" t="s">
        <v>80</v>
      </c>
      <c r="E11" s="55">
        <v>0.8</v>
      </c>
      <c r="F11" s="55">
        <v>0.2</v>
      </c>
      <c r="G11" s="55">
        <v>0.2</v>
      </c>
      <c r="I11" s="55">
        <v>0.4</v>
      </c>
      <c r="J11" s="55"/>
      <c r="K11" s="55" t="s">
        <v>448</v>
      </c>
      <c r="L11" s="55"/>
      <c r="M11" s="55"/>
      <c r="N11" s="55"/>
      <c r="O11" s="54" t="s">
        <v>449</v>
      </c>
      <c r="P11" s="54" t="s">
        <v>23</v>
      </c>
      <c r="Q11" s="54" t="s">
        <v>480</v>
      </c>
      <c r="R11" s="54" t="s">
        <v>481</v>
      </c>
    </row>
    <row r="12" spans="1:20" ht="120" x14ac:dyDescent="0.25">
      <c r="A12" s="54" t="s">
        <v>79</v>
      </c>
      <c r="B12" s="54" t="str">
        <f>VLOOKUP($A12,Resources!$B$1:$I$93,7,FALSE)</f>
        <v>Municipal guidance</v>
      </c>
      <c r="C12" s="54" t="s">
        <v>482</v>
      </c>
      <c r="D12" s="54" t="s">
        <v>80</v>
      </c>
      <c r="E12" s="55">
        <v>0.4</v>
      </c>
      <c r="F12" s="55">
        <v>0.05</v>
      </c>
      <c r="G12" s="55">
        <v>0.05</v>
      </c>
      <c r="J12" s="55" t="s">
        <v>448</v>
      </c>
      <c r="K12" s="55"/>
      <c r="L12" s="55"/>
      <c r="M12" s="55"/>
      <c r="N12" s="55"/>
      <c r="O12" s="54" t="s">
        <v>449</v>
      </c>
      <c r="P12" s="54" t="s">
        <v>23</v>
      </c>
      <c r="Q12" s="54" t="s">
        <v>23</v>
      </c>
      <c r="R12" s="54" t="s">
        <v>483</v>
      </c>
    </row>
    <row r="13" spans="1:20" ht="270" x14ac:dyDescent="0.25">
      <c r="A13" s="54" t="s">
        <v>79</v>
      </c>
      <c r="B13" s="54" t="str">
        <f>VLOOKUP($A13,Resources!$B$1:$I$93,7,FALSE)</f>
        <v>Municipal guidance</v>
      </c>
      <c r="C13" s="54" t="s">
        <v>484</v>
      </c>
      <c r="D13" s="54" t="s">
        <v>80</v>
      </c>
      <c r="E13" s="54" t="s">
        <v>485</v>
      </c>
      <c r="F13" s="54" t="s">
        <v>485</v>
      </c>
      <c r="G13" s="54" t="s">
        <v>485</v>
      </c>
      <c r="J13" s="54" t="s">
        <v>448</v>
      </c>
      <c r="K13" s="55" t="s">
        <v>448</v>
      </c>
      <c r="L13" s="55"/>
      <c r="M13" s="55"/>
      <c r="N13" s="55"/>
      <c r="O13" s="54" t="s">
        <v>449</v>
      </c>
      <c r="P13" s="54" t="s">
        <v>23</v>
      </c>
      <c r="Q13" s="54" t="s">
        <v>23</v>
      </c>
      <c r="R13" s="54" t="s">
        <v>486</v>
      </c>
    </row>
    <row r="14" spans="1:20" ht="165" x14ac:dyDescent="0.25">
      <c r="A14" s="54" t="s">
        <v>84</v>
      </c>
      <c r="B14" s="54" t="str">
        <f>VLOOKUP($A14,Resources!$B$1:$I$93,7,FALSE)</f>
        <v>Municipal guidance</v>
      </c>
      <c r="C14" s="54" t="s">
        <v>453</v>
      </c>
      <c r="D14" s="54" t="s">
        <v>80</v>
      </c>
      <c r="E14" s="55">
        <v>0.85</v>
      </c>
      <c r="F14" s="55">
        <v>0.6</v>
      </c>
      <c r="G14" s="55">
        <v>0.8</v>
      </c>
      <c r="H14" s="54" t="s">
        <v>487</v>
      </c>
      <c r="I14" s="55">
        <v>0.95</v>
      </c>
      <c r="O14" s="54" t="s">
        <v>488</v>
      </c>
      <c r="P14" s="54" t="s">
        <v>489</v>
      </c>
      <c r="Q14" s="54" t="s">
        <v>490</v>
      </c>
      <c r="R14" s="54" t="s">
        <v>491</v>
      </c>
    </row>
    <row r="15" spans="1:20" ht="75" x14ac:dyDescent="0.25">
      <c r="A15" s="54" t="s">
        <v>84</v>
      </c>
      <c r="B15" s="54" t="str">
        <f>VLOOKUP($A15,Resources!$B$1:$I$93,7,FALSE)</f>
        <v>Municipal guidance</v>
      </c>
      <c r="C15" s="54" t="s">
        <v>492</v>
      </c>
      <c r="D15" s="54" t="s">
        <v>80</v>
      </c>
      <c r="E15" s="55">
        <v>0.6</v>
      </c>
      <c r="F15" s="55">
        <v>0.1</v>
      </c>
      <c r="G15" s="55">
        <v>0.3</v>
      </c>
      <c r="I15" s="55">
        <v>0.5</v>
      </c>
      <c r="O15" s="54" t="s">
        <v>493</v>
      </c>
      <c r="P15" s="54" t="s">
        <v>320</v>
      </c>
      <c r="Q15" s="54" t="s">
        <v>494</v>
      </c>
      <c r="R15" s="54" t="s">
        <v>491</v>
      </c>
    </row>
    <row r="16" spans="1:20" ht="75" x14ac:dyDescent="0.25">
      <c r="A16" s="54" t="s">
        <v>84</v>
      </c>
      <c r="B16" s="54" t="str">
        <f>VLOOKUP($A16,Resources!$B$1:$I$93,7,FALSE)</f>
        <v>Municipal guidance</v>
      </c>
      <c r="C16" s="54" t="s">
        <v>495</v>
      </c>
      <c r="D16" s="54" t="s">
        <v>80</v>
      </c>
      <c r="E16" s="55">
        <v>0.6</v>
      </c>
      <c r="F16" s="55">
        <v>0.1</v>
      </c>
      <c r="G16" s="55">
        <v>0.3</v>
      </c>
      <c r="I16" s="55">
        <v>0.5</v>
      </c>
      <c r="O16" s="54" t="s">
        <v>496</v>
      </c>
      <c r="P16" s="54" t="s">
        <v>320</v>
      </c>
      <c r="Q16" s="54" t="s">
        <v>494</v>
      </c>
      <c r="R16" s="54" t="s">
        <v>491</v>
      </c>
    </row>
    <row r="17" spans="1:19" ht="105" x14ac:dyDescent="0.25">
      <c r="A17" s="54" t="s">
        <v>84</v>
      </c>
      <c r="B17" s="54" t="str">
        <f>VLOOKUP($A17,Resources!$B$1:$I$93,7,FALSE)</f>
        <v>Municipal guidance</v>
      </c>
      <c r="C17" s="54" t="s">
        <v>497</v>
      </c>
      <c r="D17" s="54" t="s">
        <v>80</v>
      </c>
      <c r="E17" s="55">
        <v>0.8</v>
      </c>
      <c r="F17" s="55">
        <v>0.5</v>
      </c>
      <c r="G17" s="55">
        <v>0.5</v>
      </c>
      <c r="I17" s="55">
        <v>0.4</v>
      </c>
      <c r="O17" s="54" t="s">
        <v>498</v>
      </c>
      <c r="P17" s="54" t="s">
        <v>499</v>
      </c>
      <c r="Q17" s="54" t="s">
        <v>500</v>
      </c>
      <c r="R17" s="54" t="s">
        <v>501</v>
      </c>
    </row>
    <row r="18" spans="1:19" ht="45" x14ac:dyDescent="0.25">
      <c r="A18" s="54" t="s">
        <v>84</v>
      </c>
      <c r="B18" s="54" t="str">
        <f>VLOOKUP($A18,Resources!$B$1:$I$93,7,FALSE)</f>
        <v>Municipal guidance</v>
      </c>
      <c r="C18" s="54" t="s">
        <v>502</v>
      </c>
      <c r="D18" s="54" t="s">
        <v>80</v>
      </c>
      <c r="E18" s="55">
        <v>0.5</v>
      </c>
      <c r="F18" s="55">
        <v>0.25</v>
      </c>
      <c r="G18" s="55">
        <v>0.2</v>
      </c>
      <c r="I18" s="55">
        <v>0.3</v>
      </c>
      <c r="O18" s="54" t="s">
        <v>498</v>
      </c>
      <c r="P18" s="54" t="s">
        <v>23</v>
      </c>
      <c r="Q18" s="54" t="s">
        <v>23</v>
      </c>
      <c r="R18" s="54" t="s">
        <v>501</v>
      </c>
    </row>
    <row r="19" spans="1:19" ht="75" x14ac:dyDescent="0.25">
      <c r="A19" s="54" t="s">
        <v>84</v>
      </c>
      <c r="B19" s="54" t="str">
        <f>VLOOKUP($A19,Resources!$B$1:$I$93,7,FALSE)</f>
        <v>Municipal guidance</v>
      </c>
      <c r="C19" s="54" t="s">
        <v>503</v>
      </c>
      <c r="D19" s="54" t="s">
        <v>80</v>
      </c>
      <c r="E19" s="55">
        <v>0.4</v>
      </c>
      <c r="F19" s="55">
        <v>0.05</v>
      </c>
      <c r="G19" s="55">
        <v>0.05</v>
      </c>
      <c r="O19" s="54" t="s">
        <v>496</v>
      </c>
      <c r="P19" s="54" t="s">
        <v>320</v>
      </c>
      <c r="R19" s="54" t="s">
        <v>504</v>
      </c>
    </row>
    <row r="20" spans="1:19" ht="120" x14ac:dyDescent="0.25">
      <c r="A20" s="54" t="s">
        <v>84</v>
      </c>
      <c r="B20" s="54" t="str">
        <f>VLOOKUP($A20,Resources!$B$1:$I$93,7,FALSE)</f>
        <v>Municipal guidance</v>
      </c>
      <c r="C20" s="54" t="s">
        <v>505</v>
      </c>
      <c r="D20" s="54" t="s">
        <v>80</v>
      </c>
      <c r="E20" s="55">
        <v>1</v>
      </c>
      <c r="F20" s="55">
        <v>1</v>
      </c>
      <c r="G20" s="55">
        <v>1</v>
      </c>
      <c r="H20" s="54" t="s">
        <v>506</v>
      </c>
      <c r="I20" s="55">
        <v>1</v>
      </c>
      <c r="O20" s="54" t="s">
        <v>507</v>
      </c>
      <c r="P20" s="54" t="s">
        <v>320</v>
      </c>
      <c r="Q20" s="54" t="s">
        <v>508</v>
      </c>
      <c r="R20" s="54" t="s">
        <v>491</v>
      </c>
    </row>
    <row r="21" spans="1:19" ht="75" x14ac:dyDescent="0.25">
      <c r="A21" s="54" t="s">
        <v>84</v>
      </c>
      <c r="B21" s="54" t="str">
        <f>VLOOKUP($A21,Resources!$B$1:$I$93,7,FALSE)</f>
        <v>Municipal guidance</v>
      </c>
      <c r="C21" s="54" t="s">
        <v>89</v>
      </c>
      <c r="D21" s="54" t="s">
        <v>80</v>
      </c>
      <c r="E21" s="55">
        <v>0.8</v>
      </c>
      <c r="F21" s="55">
        <v>0.5</v>
      </c>
      <c r="G21" s="55">
        <v>0.5</v>
      </c>
      <c r="I21" s="55">
        <v>0.6</v>
      </c>
      <c r="O21" s="54" t="s">
        <v>496</v>
      </c>
      <c r="P21" s="54" t="s">
        <v>509</v>
      </c>
      <c r="Q21" s="54" t="s">
        <v>510</v>
      </c>
      <c r="R21" s="54" t="s">
        <v>504</v>
      </c>
    </row>
    <row r="22" spans="1:19" ht="195" x14ac:dyDescent="0.25">
      <c r="A22" s="54" t="s">
        <v>84</v>
      </c>
      <c r="B22" s="54" t="str">
        <f>VLOOKUP($A22,Resources!$B$1:$I$93,7,FALSE)</f>
        <v>Municipal guidance</v>
      </c>
      <c r="C22" s="54" t="s">
        <v>511</v>
      </c>
      <c r="D22" s="54" t="s">
        <v>80</v>
      </c>
      <c r="E22" s="54" t="s">
        <v>512</v>
      </c>
      <c r="F22" s="54" t="s">
        <v>512</v>
      </c>
      <c r="G22" s="54" t="s">
        <v>512</v>
      </c>
      <c r="H22" s="54" t="s">
        <v>512</v>
      </c>
      <c r="I22" s="54" t="s">
        <v>512</v>
      </c>
      <c r="J22" s="54" t="s">
        <v>512</v>
      </c>
      <c r="K22" s="54" t="s">
        <v>512</v>
      </c>
      <c r="O22" s="54" t="s">
        <v>496</v>
      </c>
      <c r="P22" s="54" t="s">
        <v>23</v>
      </c>
      <c r="Q22" s="54" t="s">
        <v>23</v>
      </c>
      <c r="R22" s="54" t="s">
        <v>512</v>
      </c>
      <c r="S22" s="54" t="s">
        <v>513</v>
      </c>
    </row>
    <row r="23" spans="1:19" ht="75" x14ac:dyDescent="0.25">
      <c r="A23" s="54" t="s">
        <v>84</v>
      </c>
      <c r="B23" s="54" t="str">
        <f>VLOOKUP($A23,Resources!$B$1:$I$93,7,FALSE)</f>
        <v>Municipal guidance</v>
      </c>
      <c r="C23" s="54" t="s">
        <v>514</v>
      </c>
      <c r="D23" s="54" t="s">
        <v>80</v>
      </c>
      <c r="E23" s="55">
        <v>0.8</v>
      </c>
      <c r="F23" s="55">
        <v>0.5</v>
      </c>
      <c r="G23" s="55">
        <v>0.25</v>
      </c>
      <c r="H23" s="54" t="s">
        <v>515</v>
      </c>
      <c r="I23" s="55">
        <v>0.5</v>
      </c>
      <c r="O23" s="54" t="s">
        <v>498</v>
      </c>
      <c r="P23" s="54" t="s">
        <v>320</v>
      </c>
      <c r="Q23" s="54" t="s">
        <v>516</v>
      </c>
      <c r="R23" s="54" t="s">
        <v>504</v>
      </c>
    </row>
    <row r="24" spans="1:19" ht="165" x14ac:dyDescent="0.25">
      <c r="A24" s="54" t="s">
        <v>84</v>
      </c>
      <c r="B24" s="54" t="str">
        <f>VLOOKUP($A24,Resources!$B$1:$I$93,7,FALSE)</f>
        <v>Municipal guidance</v>
      </c>
      <c r="C24" s="54" t="s">
        <v>517</v>
      </c>
      <c r="D24" s="54" t="s">
        <v>80</v>
      </c>
      <c r="E24" s="55">
        <v>0.8</v>
      </c>
      <c r="F24" s="55">
        <v>0.5</v>
      </c>
      <c r="G24" s="55">
        <v>0.2</v>
      </c>
      <c r="H24" s="54" t="s">
        <v>518</v>
      </c>
      <c r="I24" s="55">
        <v>0.5</v>
      </c>
      <c r="O24" s="54" t="s">
        <v>519</v>
      </c>
      <c r="P24" s="54" t="s">
        <v>320</v>
      </c>
      <c r="Q24" s="54" t="s">
        <v>520</v>
      </c>
      <c r="R24" s="54" t="s">
        <v>491</v>
      </c>
    </row>
    <row r="25" spans="1:19" ht="135" x14ac:dyDescent="0.25">
      <c r="A25" s="54" t="s">
        <v>84</v>
      </c>
      <c r="B25" s="54" t="str">
        <f>VLOOKUP($A25,Resources!$B$1:$I$93,7,FALSE)</f>
        <v>Municipal guidance</v>
      </c>
      <c r="C25" s="54" t="s">
        <v>521</v>
      </c>
      <c r="D25" s="54" t="s">
        <v>80</v>
      </c>
      <c r="E25" s="55">
        <v>0</v>
      </c>
      <c r="F25" s="55">
        <v>0</v>
      </c>
      <c r="G25" s="55">
        <v>0</v>
      </c>
      <c r="H25" s="55">
        <v>0</v>
      </c>
      <c r="I25" s="55">
        <v>0</v>
      </c>
      <c r="J25" s="55">
        <v>0</v>
      </c>
      <c r="K25" s="55">
        <v>0</v>
      </c>
      <c r="L25" s="55"/>
      <c r="M25" s="55"/>
      <c r="N25" s="55"/>
      <c r="O25" s="54" t="s">
        <v>496</v>
      </c>
      <c r="P25" s="54" t="s">
        <v>23</v>
      </c>
      <c r="Q25" s="54" t="s">
        <v>522</v>
      </c>
      <c r="R25" s="54" t="s">
        <v>501</v>
      </c>
      <c r="S25" s="54" t="s">
        <v>523</v>
      </c>
    </row>
    <row r="26" spans="1:19" ht="195" x14ac:dyDescent="0.25">
      <c r="A26" s="54" t="s">
        <v>39</v>
      </c>
      <c r="B26" s="54" t="str">
        <f>VLOOKUP($A26,Resources!$B$1:$I$93,7,FALSE)</f>
        <v>Municipal guidance</v>
      </c>
      <c r="C26" s="54" t="s">
        <v>524</v>
      </c>
      <c r="D26" s="54" t="s">
        <v>41</v>
      </c>
      <c r="E26" s="55">
        <v>0.8</v>
      </c>
      <c r="F26" s="55">
        <v>0.55000000000000004</v>
      </c>
      <c r="G26" s="55">
        <v>0.3</v>
      </c>
      <c r="H26" s="54" t="s">
        <v>525</v>
      </c>
      <c r="I26" s="55">
        <v>0.5</v>
      </c>
      <c r="O26" s="54" t="s">
        <v>526</v>
      </c>
      <c r="P26" s="54" t="s">
        <v>320</v>
      </c>
      <c r="Q26" s="54" t="s">
        <v>527</v>
      </c>
      <c r="R26" s="54" t="s">
        <v>528</v>
      </c>
    </row>
    <row r="27" spans="1:19" ht="195" x14ac:dyDescent="0.25">
      <c r="A27" s="54" t="s">
        <v>39</v>
      </c>
      <c r="B27" s="54" t="str">
        <f>VLOOKUP($A27,Resources!$B$1:$I$93,7,FALSE)</f>
        <v>Municipal guidance</v>
      </c>
      <c r="C27" s="54" t="s">
        <v>529</v>
      </c>
      <c r="D27" s="54" t="s">
        <v>41</v>
      </c>
      <c r="E27" s="55">
        <v>0.1</v>
      </c>
      <c r="F27" s="54" t="s">
        <v>530</v>
      </c>
      <c r="G27" s="54" t="s">
        <v>530</v>
      </c>
      <c r="H27" s="54" t="s">
        <v>530</v>
      </c>
      <c r="I27" s="54" t="s">
        <v>530</v>
      </c>
      <c r="O27" s="54" t="s">
        <v>526</v>
      </c>
      <c r="P27" s="54" t="s">
        <v>320</v>
      </c>
      <c r="Q27" s="54" t="s">
        <v>531</v>
      </c>
      <c r="R27" s="54" t="s">
        <v>501</v>
      </c>
    </row>
    <row r="28" spans="1:19" ht="195" x14ac:dyDescent="0.25">
      <c r="A28" s="54" t="s">
        <v>39</v>
      </c>
      <c r="B28" s="54" t="str">
        <f>VLOOKUP($A28,Resources!$B$1:$I$93,7,FALSE)</f>
        <v>Municipal guidance</v>
      </c>
      <c r="C28" s="54" t="s">
        <v>484</v>
      </c>
      <c r="D28" s="54" t="s">
        <v>41</v>
      </c>
      <c r="E28" s="55">
        <v>0.6</v>
      </c>
      <c r="F28" s="55">
        <v>0.35</v>
      </c>
      <c r="G28" s="55">
        <v>0.25</v>
      </c>
      <c r="I28" s="55">
        <v>0.25</v>
      </c>
      <c r="O28" s="54" t="s">
        <v>526</v>
      </c>
      <c r="P28" s="54" t="s">
        <v>320</v>
      </c>
      <c r="Q28" s="54" t="s">
        <v>532</v>
      </c>
      <c r="R28" s="54" t="s">
        <v>501</v>
      </c>
    </row>
    <row r="29" spans="1:19" ht="195" x14ac:dyDescent="0.25">
      <c r="A29" s="54" t="s">
        <v>39</v>
      </c>
      <c r="B29" s="54" t="str">
        <f>VLOOKUP($A29,Resources!$B$1:$I$93,7,FALSE)</f>
        <v>Municipal guidance</v>
      </c>
      <c r="C29" s="54" t="s">
        <v>533</v>
      </c>
      <c r="D29" s="54" t="s">
        <v>41</v>
      </c>
      <c r="E29" s="55">
        <v>0.75</v>
      </c>
      <c r="F29" s="55">
        <v>0.45</v>
      </c>
      <c r="G29" s="55">
        <v>0.3</v>
      </c>
      <c r="H29" s="54" t="s">
        <v>525</v>
      </c>
      <c r="I29" s="55">
        <v>0.5</v>
      </c>
      <c r="O29" s="54" t="s">
        <v>526</v>
      </c>
      <c r="P29" s="54" t="s">
        <v>320</v>
      </c>
      <c r="Q29" s="54" t="s">
        <v>520</v>
      </c>
      <c r="R29" s="54" t="s">
        <v>534</v>
      </c>
    </row>
    <row r="30" spans="1:19" ht="195" x14ac:dyDescent="0.25">
      <c r="A30" s="54" t="s">
        <v>39</v>
      </c>
      <c r="B30" s="54" t="str">
        <f>VLOOKUP($A30,Resources!$B$1:$I$93,7,FALSE)</f>
        <v>Municipal guidance</v>
      </c>
      <c r="C30" s="54" t="s">
        <v>453</v>
      </c>
      <c r="D30" s="54" t="s">
        <v>41</v>
      </c>
      <c r="E30" s="55">
        <v>0.85</v>
      </c>
      <c r="F30" s="55">
        <v>0.6</v>
      </c>
      <c r="G30" s="55">
        <v>0.5</v>
      </c>
      <c r="H30" s="54" t="s">
        <v>530</v>
      </c>
      <c r="I30" s="55">
        <v>0.8</v>
      </c>
      <c r="O30" s="54" t="s">
        <v>526</v>
      </c>
      <c r="P30" s="54" t="s">
        <v>535</v>
      </c>
      <c r="Q30" s="54" t="s">
        <v>536</v>
      </c>
      <c r="R30" s="54" t="s">
        <v>537</v>
      </c>
    </row>
    <row r="31" spans="1:19" ht="195" x14ac:dyDescent="0.25">
      <c r="A31" s="54" t="s">
        <v>39</v>
      </c>
      <c r="B31" s="54" t="str">
        <f>VLOOKUP($A31,Resources!$B$1:$I$93,7,FALSE)</f>
        <v>Municipal guidance</v>
      </c>
      <c r="C31" s="54" t="s">
        <v>538</v>
      </c>
      <c r="D31" s="54" t="s">
        <v>41</v>
      </c>
      <c r="E31" s="55">
        <v>0.8</v>
      </c>
      <c r="F31" s="55">
        <v>0.5</v>
      </c>
      <c r="G31" s="55">
        <v>0.3</v>
      </c>
      <c r="H31" s="54" t="s">
        <v>515</v>
      </c>
      <c r="I31" s="55">
        <v>0.5</v>
      </c>
      <c r="O31" s="54" t="s">
        <v>526</v>
      </c>
      <c r="P31" s="54" t="s">
        <v>16</v>
      </c>
      <c r="Q31" s="54" t="s">
        <v>539</v>
      </c>
      <c r="R31" s="54" t="s">
        <v>504</v>
      </c>
    </row>
    <row r="32" spans="1:19" ht="195" x14ac:dyDescent="0.25">
      <c r="A32" s="54" t="s">
        <v>39</v>
      </c>
      <c r="B32" s="54" t="str">
        <f>VLOOKUP($A32,Resources!$B$1:$I$93,7,FALSE)</f>
        <v>Municipal guidance</v>
      </c>
      <c r="C32" s="54" t="s">
        <v>505</v>
      </c>
      <c r="D32" s="54" t="s">
        <v>41</v>
      </c>
      <c r="E32" s="55">
        <v>0.9</v>
      </c>
      <c r="F32" s="55">
        <v>0.6</v>
      </c>
      <c r="G32" s="55">
        <v>0.6</v>
      </c>
      <c r="H32" s="54" t="s">
        <v>487</v>
      </c>
      <c r="I32" s="55">
        <v>0.9</v>
      </c>
      <c r="O32" s="54" t="s">
        <v>526</v>
      </c>
      <c r="P32" s="54" t="s">
        <v>540</v>
      </c>
      <c r="Q32" s="54" t="s">
        <v>541</v>
      </c>
      <c r="R32" s="54" t="s">
        <v>504</v>
      </c>
    </row>
    <row r="33" spans="1:20" ht="195" x14ac:dyDescent="0.25">
      <c r="A33" s="54" t="s">
        <v>39</v>
      </c>
      <c r="B33" s="54" t="str">
        <f>VLOOKUP($A33,Resources!$B$1:$I$93,7,FALSE)</f>
        <v>Municipal guidance</v>
      </c>
      <c r="C33" s="54" t="s">
        <v>542</v>
      </c>
      <c r="D33" s="54" t="s">
        <v>41</v>
      </c>
      <c r="E33" s="55">
        <v>0.9</v>
      </c>
      <c r="F33" s="55">
        <v>0.5</v>
      </c>
      <c r="G33" s="55">
        <v>0.5</v>
      </c>
      <c r="H33" s="54" t="s">
        <v>530</v>
      </c>
      <c r="I33" s="55">
        <v>0.4</v>
      </c>
      <c r="O33" s="54" t="s">
        <v>526</v>
      </c>
      <c r="P33" s="54" t="s">
        <v>16</v>
      </c>
      <c r="Q33" s="54" t="s">
        <v>543</v>
      </c>
      <c r="R33" s="54" t="s">
        <v>501</v>
      </c>
    </row>
    <row r="34" spans="1:20" ht="195" x14ac:dyDescent="0.25">
      <c r="A34" s="54" t="s">
        <v>39</v>
      </c>
      <c r="B34" s="54" t="str">
        <f>VLOOKUP($A34,Resources!$B$1:$I$93,7,FALSE)</f>
        <v>Municipal guidance</v>
      </c>
      <c r="C34" s="54" t="s">
        <v>544</v>
      </c>
      <c r="D34" s="54" t="s">
        <v>41</v>
      </c>
      <c r="E34" s="55">
        <v>0.75</v>
      </c>
      <c r="F34" s="55">
        <v>0.25</v>
      </c>
      <c r="G34" s="55">
        <v>0.4</v>
      </c>
      <c r="H34" s="54" t="s">
        <v>530</v>
      </c>
      <c r="I34" s="55">
        <v>0.2</v>
      </c>
      <c r="O34" s="54" t="s">
        <v>526</v>
      </c>
      <c r="P34" s="54" t="s">
        <v>320</v>
      </c>
      <c r="Q34" s="54" t="s">
        <v>543</v>
      </c>
      <c r="R34" s="54" t="s">
        <v>501</v>
      </c>
    </row>
    <row r="35" spans="1:20" ht="195" x14ac:dyDescent="0.25">
      <c r="A35" s="54" t="s">
        <v>39</v>
      </c>
      <c r="B35" s="54" t="str">
        <f>VLOOKUP($A35,Resources!$B$1:$I$93,7,FALSE)</f>
        <v>Municipal guidance</v>
      </c>
      <c r="C35" s="54" t="s">
        <v>545</v>
      </c>
      <c r="D35" s="54" t="s">
        <v>41</v>
      </c>
      <c r="E35" s="55" t="s">
        <v>546</v>
      </c>
      <c r="F35" s="55" t="s">
        <v>547</v>
      </c>
      <c r="G35" s="55" t="s">
        <v>547</v>
      </c>
      <c r="H35" s="54" t="s">
        <v>530</v>
      </c>
      <c r="I35" s="55" t="s">
        <v>548</v>
      </c>
      <c r="O35" s="54" t="s">
        <v>526</v>
      </c>
      <c r="P35" s="54" t="s">
        <v>320</v>
      </c>
      <c r="Q35" s="54" t="s">
        <v>549</v>
      </c>
      <c r="R35" s="54" t="s">
        <v>537</v>
      </c>
    </row>
    <row r="36" spans="1:20" ht="195" x14ac:dyDescent="0.25">
      <c r="A36" s="54" t="s">
        <v>39</v>
      </c>
      <c r="B36" s="54" t="str">
        <f>VLOOKUP($A36,Resources!$B$1:$I$93,7,FALSE)</f>
        <v>Municipal guidance</v>
      </c>
      <c r="C36" s="54" t="s">
        <v>550</v>
      </c>
      <c r="D36" s="54" t="s">
        <v>41</v>
      </c>
      <c r="E36" s="55">
        <v>0.3</v>
      </c>
      <c r="F36" s="55">
        <v>0.25</v>
      </c>
      <c r="G36" s="55">
        <v>0.2</v>
      </c>
      <c r="H36" s="54" t="s">
        <v>530</v>
      </c>
      <c r="I36" s="55">
        <v>0.3</v>
      </c>
      <c r="O36" s="54" t="s">
        <v>526</v>
      </c>
      <c r="P36" s="54" t="s">
        <v>23</v>
      </c>
      <c r="Q36" s="54" t="s">
        <v>551</v>
      </c>
      <c r="R36" s="54" t="s">
        <v>501</v>
      </c>
    </row>
    <row r="37" spans="1:20" ht="195" x14ac:dyDescent="0.25">
      <c r="A37" s="54" t="s">
        <v>39</v>
      </c>
      <c r="B37" s="54" t="str">
        <f>VLOOKUP($A37,Resources!$B$1:$I$93,7,FALSE)</f>
        <v>Municipal guidance</v>
      </c>
      <c r="C37" s="54" t="s">
        <v>552</v>
      </c>
      <c r="D37" s="54" t="s">
        <v>41</v>
      </c>
      <c r="E37" s="54" t="s">
        <v>23</v>
      </c>
      <c r="F37" s="55">
        <v>0.8</v>
      </c>
      <c r="G37" s="55">
        <v>0.8</v>
      </c>
      <c r="H37" s="54" t="s">
        <v>530</v>
      </c>
      <c r="I37" s="55">
        <v>0.9</v>
      </c>
      <c r="O37" s="54" t="s">
        <v>526</v>
      </c>
      <c r="P37" s="54" t="s">
        <v>553</v>
      </c>
      <c r="Q37" s="54" t="s">
        <v>554</v>
      </c>
      <c r="R37" s="54" t="s">
        <v>504</v>
      </c>
      <c r="S37" s="54" t="s">
        <v>555</v>
      </c>
    </row>
    <row r="38" spans="1:20" ht="195" x14ac:dyDescent="0.25">
      <c r="A38" s="54" t="s">
        <v>39</v>
      </c>
      <c r="B38" s="54" t="str">
        <f>VLOOKUP($A38,Resources!$B$1:$I$93,7,FALSE)</f>
        <v>Municipal guidance</v>
      </c>
      <c r="C38" s="54" t="s">
        <v>556</v>
      </c>
      <c r="D38" s="54" t="s">
        <v>41</v>
      </c>
      <c r="E38" s="55">
        <v>0.8</v>
      </c>
      <c r="F38" s="55">
        <v>0.6</v>
      </c>
      <c r="G38" s="55">
        <v>0.4</v>
      </c>
      <c r="H38" s="55">
        <v>0.5</v>
      </c>
      <c r="I38" s="55">
        <v>0.75</v>
      </c>
      <c r="O38" s="54" t="s">
        <v>526</v>
      </c>
      <c r="P38" s="54" t="s">
        <v>463</v>
      </c>
      <c r="Q38" s="54" t="s">
        <v>557</v>
      </c>
      <c r="R38" s="54" t="s">
        <v>504</v>
      </c>
      <c r="S38" s="54" t="s">
        <v>558</v>
      </c>
    </row>
    <row r="39" spans="1:20" ht="195" x14ac:dyDescent="0.25">
      <c r="A39" s="54" t="s">
        <v>39</v>
      </c>
      <c r="B39" s="54" t="str">
        <f>VLOOKUP($A39,Resources!$B$1:$I$93,7,FALSE)</f>
        <v>Municipal guidance</v>
      </c>
      <c r="C39" s="54" t="s">
        <v>559</v>
      </c>
      <c r="D39" s="54" t="s">
        <v>41</v>
      </c>
      <c r="E39" s="55">
        <v>0.8</v>
      </c>
      <c r="F39" s="55">
        <v>0.5</v>
      </c>
      <c r="G39" s="56" t="s">
        <v>1965</v>
      </c>
      <c r="H39" s="55">
        <v>0.4</v>
      </c>
      <c r="I39" s="55">
        <v>0.5</v>
      </c>
      <c r="O39" s="54" t="s">
        <v>526</v>
      </c>
      <c r="P39" s="54" t="s">
        <v>463</v>
      </c>
      <c r="Q39" s="54" t="s">
        <v>560</v>
      </c>
      <c r="R39" s="54" t="s">
        <v>504</v>
      </c>
      <c r="T39" s="54" t="s">
        <v>561</v>
      </c>
    </row>
    <row r="40" spans="1:20" ht="195" x14ac:dyDescent="0.25">
      <c r="A40" s="54" t="s">
        <v>39</v>
      </c>
      <c r="B40" s="54" t="str">
        <f>VLOOKUP($A40,Resources!$B$1:$I$93,7,FALSE)</f>
        <v>Municipal guidance</v>
      </c>
      <c r="C40" s="54" t="s">
        <v>562</v>
      </c>
      <c r="D40" s="54" t="s">
        <v>41</v>
      </c>
      <c r="E40" s="55">
        <v>0.8</v>
      </c>
      <c r="F40" s="55">
        <v>0.5</v>
      </c>
      <c r="G40" s="55">
        <v>0.2</v>
      </c>
      <c r="H40" s="55">
        <v>0.7</v>
      </c>
      <c r="I40" s="55">
        <v>0.5</v>
      </c>
      <c r="O40" s="54" t="s">
        <v>526</v>
      </c>
      <c r="P40" s="54" t="s">
        <v>320</v>
      </c>
      <c r="Q40" s="54" t="s">
        <v>563</v>
      </c>
      <c r="R40" s="54" t="s">
        <v>504</v>
      </c>
    </row>
    <row r="41" spans="1:20" ht="195" x14ac:dyDescent="0.25">
      <c r="A41" s="54" t="s">
        <v>39</v>
      </c>
      <c r="B41" s="54" t="str">
        <f>VLOOKUP($A41,Resources!$B$1:$I$93,7,FALSE)</f>
        <v>Municipal guidance</v>
      </c>
      <c r="C41" s="54" t="s">
        <v>564</v>
      </c>
      <c r="D41" s="54" t="s">
        <v>41</v>
      </c>
      <c r="E41" s="55">
        <v>0.9</v>
      </c>
      <c r="F41" s="55">
        <v>0.8</v>
      </c>
      <c r="G41" s="55">
        <v>0.6</v>
      </c>
      <c r="H41" s="55">
        <v>0.9</v>
      </c>
      <c r="I41" s="55">
        <v>0.75</v>
      </c>
      <c r="O41" s="54" t="s">
        <v>526</v>
      </c>
      <c r="P41" s="54" t="s">
        <v>23</v>
      </c>
      <c r="Q41" s="54" t="s">
        <v>23</v>
      </c>
      <c r="R41" s="54" t="s">
        <v>504</v>
      </c>
      <c r="S41" s="54" t="s">
        <v>565</v>
      </c>
    </row>
    <row r="42" spans="1:20" ht="195" x14ac:dyDescent="0.25">
      <c r="A42" s="54" t="s">
        <v>39</v>
      </c>
      <c r="B42" s="54" t="str">
        <f>VLOOKUP($A42,Resources!$B$1:$I$93,7,FALSE)</f>
        <v>Municipal guidance</v>
      </c>
      <c r="C42" s="54" t="s">
        <v>503</v>
      </c>
      <c r="D42" s="54" t="s">
        <v>41</v>
      </c>
      <c r="E42" s="56" t="s">
        <v>1966</v>
      </c>
      <c r="F42" s="55">
        <v>0.05</v>
      </c>
      <c r="G42" s="55">
        <v>0.05</v>
      </c>
      <c r="H42" s="54" t="s">
        <v>566</v>
      </c>
      <c r="I42" s="54" t="s">
        <v>530</v>
      </c>
      <c r="O42" s="54" t="s">
        <v>526</v>
      </c>
      <c r="P42" s="54" t="s">
        <v>320</v>
      </c>
      <c r="Q42" s="54" t="s">
        <v>567</v>
      </c>
      <c r="R42" s="54" t="s">
        <v>504</v>
      </c>
      <c r="T42" s="54" t="s">
        <v>568</v>
      </c>
    </row>
    <row r="43" spans="1:20" ht="240" x14ac:dyDescent="0.25">
      <c r="A43" s="54" t="s">
        <v>140</v>
      </c>
      <c r="B43" s="54" t="str">
        <f>VLOOKUP($A43,Resources!$B$1:$I$93,7,FALSE)</f>
        <v>State guidance</v>
      </c>
      <c r="C43" s="54" t="s">
        <v>453</v>
      </c>
      <c r="D43" s="54" t="s">
        <v>360</v>
      </c>
      <c r="E43" s="55">
        <v>0.85</v>
      </c>
      <c r="F43" s="55">
        <v>0.8</v>
      </c>
      <c r="G43" s="55">
        <v>0.6</v>
      </c>
      <c r="H43" s="55">
        <v>0.9</v>
      </c>
      <c r="I43" s="55">
        <v>0.95</v>
      </c>
      <c r="O43" s="54" t="s">
        <v>569</v>
      </c>
      <c r="P43" s="54" t="s">
        <v>570</v>
      </c>
      <c r="Q43" s="54" t="s">
        <v>571</v>
      </c>
      <c r="R43" s="54" t="s">
        <v>491</v>
      </c>
    </row>
    <row r="44" spans="1:20" ht="75" x14ac:dyDescent="0.25">
      <c r="A44" s="54" t="s">
        <v>140</v>
      </c>
      <c r="B44" s="54" t="str">
        <f>VLOOKUP($A44,Resources!$B$1:$I$93,7,FALSE)</f>
        <v>State guidance</v>
      </c>
      <c r="C44" s="54" t="s">
        <v>572</v>
      </c>
      <c r="D44" s="54" t="s">
        <v>360</v>
      </c>
      <c r="E44" s="55">
        <v>0.85</v>
      </c>
      <c r="F44" s="55">
        <v>0.6</v>
      </c>
      <c r="G44" s="55">
        <v>0.25</v>
      </c>
      <c r="H44" s="55">
        <v>0.6</v>
      </c>
      <c r="I44" s="55">
        <v>0.75</v>
      </c>
      <c r="O44" s="54" t="s">
        <v>573</v>
      </c>
      <c r="P44" s="54" t="s">
        <v>16</v>
      </c>
      <c r="Q44" s="54" t="s">
        <v>574</v>
      </c>
      <c r="R44" s="54" t="s">
        <v>491</v>
      </c>
    </row>
    <row r="45" spans="1:20" ht="120" x14ac:dyDescent="0.25">
      <c r="A45" s="54" t="s">
        <v>140</v>
      </c>
      <c r="B45" s="54" t="str">
        <f>VLOOKUP($A45,Resources!$B$1:$I$93,7,FALSE)</f>
        <v>State guidance</v>
      </c>
      <c r="C45" s="54" t="s">
        <v>575</v>
      </c>
      <c r="D45" s="54" t="s">
        <v>360</v>
      </c>
      <c r="E45" s="55">
        <v>0.6</v>
      </c>
      <c r="F45" s="55">
        <v>0.1</v>
      </c>
      <c r="G45" s="55">
        <v>0.3</v>
      </c>
      <c r="H45" s="54" t="s">
        <v>23</v>
      </c>
      <c r="I45" s="55">
        <v>0.5</v>
      </c>
      <c r="O45" s="54" t="s">
        <v>576</v>
      </c>
      <c r="P45" s="54" t="s">
        <v>320</v>
      </c>
      <c r="Q45" s="54" t="s">
        <v>577</v>
      </c>
      <c r="R45" s="54" t="s">
        <v>501</v>
      </c>
      <c r="S45" s="54" t="s">
        <v>578</v>
      </c>
    </row>
    <row r="46" spans="1:20" ht="120" x14ac:dyDescent="0.25">
      <c r="A46" s="54" t="s">
        <v>140</v>
      </c>
      <c r="B46" s="54" t="str">
        <f>VLOOKUP($A46,Resources!$B$1:$I$93,7,FALSE)</f>
        <v>State guidance</v>
      </c>
      <c r="C46" s="54" t="s">
        <v>579</v>
      </c>
      <c r="D46" s="54" t="s">
        <v>360</v>
      </c>
      <c r="E46" s="55">
        <v>0.6</v>
      </c>
      <c r="F46" s="55">
        <v>0.1</v>
      </c>
      <c r="G46" s="55">
        <v>0.3</v>
      </c>
      <c r="H46" s="54" t="s">
        <v>23</v>
      </c>
      <c r="I46" s="55">
        <v>0.5</v>
      </c>
      <c r="O46" s="54" t="s">
        <v>580</v>
      </c>
      <c r="P46" s="54" t="s">
        <v>320</v>
      </c>
      <c r="Q46" s="54" t="s">
        <v>577</v>
      </c>
      <c r="R46" s="54" t="s">
        <v>501</v>
      </c>
      <c r="S46" s="54" t="s">
        <v>578</v>
      </c>
    </row>
    <row r="47" spans="1:20" ht="120" x14ac:dyDescent="0.25">
      <c r="A47" s="54" t="s">
        <v>140</v>
      </c>
      <c r="B47" s="54" t="str">
        <f>VLOOKUP($A47,Resources!$B$1:$I$93,7,FALSE)</f>
        <v>State guidance</v>
      </c>
      <c r="C47" s="54" t="s">
        <v>581</v>
      </c>
      <c r="D47" s="54" t="s">
        <v>360</v>
      </c>
      <c r="E47" s="55">
        <v>1</v>
      </c>
      <c r="F47" s="55">
        <v>1</v>
      </c>
      <c r="G47" s="55">
        <v>1</v>
      </c>
      <c r="H47" s="55">
        <v>1</v>
      </c>
      <c r="I47" s="55">
        <v>1</v>
      </c>
      <c r="O47" s="54" t="s">
        <v>580</v>
      </c>
      <c r="P47" s="54" t="s">
        <v>540</v>
      </c>
      <c r="Q47" s="54" t="s">
        <v>582</v>
      </c>
      <c r="R47" s="54" t="s">
        <v>491</v>
      </c>
    </row>
    <row r="48" spans="1:20" ht="105" x14ac:dyDescent="0.25">
      <c r="A48" s="54" t="s">
        <v>140</v>
      </c>
      <c r="B48" s="54" t="str">
        <f>VLOOKUP($A48,Resources!$B$1:$I$93,7,FALSE)</f>
        <v>State guidance</v>
      </c>
      <c r="C48" s="54" t="s">
        <v>583</v>
      </c>
      <c r="D48" s="54" t="s">
        <v>360</v>
      </c>
      <c r="E48" s="55">
        <v>0.8</v>
      </c>
      <c r="F48" s="55">
        <v>0.5</v>
      </c>
      <c r="G48" s="55">
        <v>0.5</v>
      </c>
      <c r="H48" s="54" t="s">
        <v>23</v>
      </c>
      <c r="I48" s="55">
        <v>0.4</v>
      </c>
      <c r="O48" s="54" t="s">
        <v>584</v>
      </c>
      <c r="P48" s="54" t="s">
        <v>585</v>
      </c>
      <c r="Q48" s="54" t="s">
        <v>586</v>
      </c>
      <c r="R48" s="54" t="s">
        <v>501</v>
      </c>
    </row>
    <row r="49" spans="1:19" ht="105" x14ac:dyDescent="0.25">
      <c r="A49" s="54" t="s">
        <v>140</v>
      </c>
      <c r="B49" s="54" t="str">
        <f>VLOOKUP($A49,Resources!$B$1:$I$93,7,FALSE)</f>
        <v>State guidance</v>
      </c>
      <c r="C49" s="54" t="s">
        <v>587</v>
      </c>
      <c r="D49" s="54" t="s">
        <v>360</v>
      </c>
      <c r="E49" s="55">
        <v>0.8</v>
      </c>
      <c r="F49" s="55">
        <v>0.25</v>
      </c>
      <c r="G49" s="55">
        <v>0.4</v>
      </c>
      <c r="H49" s="54" t="s">
        <v>23</v>
      </c>
      <c r="I49" s="55">
        <v>0.2</v>
      </c>
      <c r="O49" s="54" t="s">
        <v>584</v>
      </c>
      <c r="P49" s="54" t="s">
        <v>320</v>
      </c>
      <c r="Q49" s="54" t="s">
        <v>586</v>
      </c>
      <c r="R49" s="54" t="s">
        <v>501</v>
      </c>
    </row>
    <row r="50" spans="1:19" ht="60" x14ac:dyDescent="0.25">
      <c r="A50" s="54" t="s">
        <v>140</v>
      </c>
      <c r="B50" s="54" t="str">
        <f>VLOOKUP($A50,Resources!$B$1:$I$93,7,FALSE)</f>
        <v>State guidance</v>
      </c>
      <c r="C50" s="54" t="s">
        <v>588</v>
      </c>
      <c r="D50" s="54" t="s">
        <v>360</v>
      </c>
      <c r="E50" s="55">
        <v>0.5</v>
      </c>
      <c r="F50" s="55">
        <v>0.25</v>
      </c>
      <c r="G50" s="55">
        <v>0.2</v>
      </c>
      <c r="H50" s="54" t="s">
        <v>23</v>
      </c>
      <c r="I50" s="55">
        <v>0.3</v>
      </c>
      <c r="O50" s="54" t="s">
        <v>584</v>
      </c>
      <c r="P50" s="54" t="s">
        <v>540</v>
      </c>
      <c r="Q50" s="54" t="s">
        <v>589</v>
      </c>
      <c r="R50" s="54" t="s">
        <v>501</v>
      </c>
    </row>
    <row r="51" spans="1:19" ht="75" x14ac:dyDescent="0.25">
      <c r="A51" s="54" t="s">
        <v>140</v>
      </c>
      <c r="B51" s="54" t="str">
        <f>VLOOKUP($A51,Resources!$B$1:$I$93,7,FALSE)</f>
        <v>State guidance</v>
      </c>
      <c r="C51" s="54" t="s">
        <v>503</v>
      </c>
      <c r="D51" s="54" t="s">
        <v>360</v>
      </c>
      <c r="E51" s="55">
        <v>0.4</v>
      </c>
      <c r="F51" s="55">
        <v>0.05</v>
      </c>
      <c r="G51" s="55">
        <v>0.05</v>
      </c>
      <c r="H51" s="54" t="s">
        <v>23</v>
      </c>
      <c r="I51" s="54" t="s">
        <v>23</v>
      </c>
      <c r="O51" s="54" t="s">
        <v>580</v>
      </c>
      <c r="P51" s="54" t="s">
        <v>320</v>
      </c>
      <c r="Q51" s="54" t="s">
        <v>590</v>
      </c>
      <c r="R51" s="54" t="s">
        <v>504</v>
      </c>
    </row>
    <row r="52" spans="1:19" ht="75" x14ac:dyDescent="0.25">
      <c r="A52" s="54" t="s">
        <v>140</v>
      </c>
      <c r="B52" s="54" t="str">
        <f>VLOOKUP($A52,Resources!$B$1:$I$93,7,FALSE)</f>
        <v>State guidance</v>
      </c>
      <c r="C52" s="54" t="s">
        <v>591</v>
      </c>
      <c r="D52" s="54" t="s">
        <v>360</v>
      </c>
      <c r="E52" s="55">
        <v>1</v>
      </c>
      <c r="F52" s="55">
        <v>1</v>
      </c>
      <c r="G52" s="55">
        <v>1</v>
      </c>
      <c r="H52" s="55">
        <v>1</v>
      </c>
      <c r="I52" s="55">
        <v>1</v>
      </c>
      <c r="O52" s="54" t="s">
        <v>592</v>
      </c>
      <c r="P52" s="54" t="s">
        <v>593</v>
      </c>
      <c r="Q52" s="54" t="s">
        <v>594</v>
      </c>
      <c r="R52" s="54" t="s">
        <v>504</v>
      </c>
    </row>
    <row r="53" spans="1:19" ht="75" x14ac:dyDescent="0.25">
      <c r="A53" s="54" t="s">
        <v>140</v>
      </c>
      <c r="B53" s="54" t="str">
        <f>VLOOKUP($A53,Resources!$B$1:$I$93,7,FALSE)</f>
        <v>State guidance</v>
      </c>
      <c r="C53" s="54" t="s">
        <v>595</v>
      </c>
      <c r="D53" s="54" t="s">
        <v>360</v>
      </c>
      <c r="E53" s="54" t="s">
        <v>512</v>
      </c>
      <c r="F53" s="54" t="s">
        <v>23</v>
      </c>
      <c r="G53" s="54" t="s">
        <v>23</v>
      </c>
      <c r="H53" s="54" t="s">
        <v>23</v>
      </c>
      <c r="I53" s="54" t="s">
        <v>23</v>
      </c>
      <c r="O53" s="54" t="s">
        <v>580</v>
      </c>
      <c r="P53" s="54" t="s">
        <v>320</v>
      </c>
      <c r="Q53" s="54" t="s">
        <v>320</v>
      </c>
      <c r="R53" s="54" t="s">
        <v>501</v>
      </c>
      <c r="S53" s="54" t="s">
        <v>596</v>
      </c>
    </row>
    <row r="54" spans="1:19" ht="75" x14ac:dyDescent="0.25">
      <c r="A54" s="54" t="s">
        <v>140</v>
      </c>
      <c r="B54" s="54" t="str">
        <f>VLOOKUP($A54,Resources!$B$1:$I$93,7,FALSE)</f>
        <v>State guidance</v>
      </c>
      <c r="C54" s="54" t="s">
        <v>597</v>
      </c>
      <c r="D54" s="54" t="s">
        <v>360</v>
      </c>
      <c r="E54" s="55">
        <v>0.8</v>
      </c>
      <c r="F54" s="55">
        <v>0.6</v>
      </c>
      <c r="G54" s="55">
        <v>0.4</v>
      </c>
      <c r="H54" s="55">
        <v>0.5</v>
      </c>
      <c r="I54" s="55">
        <v>0.75</v>
      </c>
      <c r="O54" s="54" t="s">
        <v>580</v>
      </c>
      <c r="P54" s="54" t="s">
        <v>16</v>
      </c>
      <c r="Q54" s="54" t="s">
        <v>557</v>
      </c>
      <c r="R54" s="54" t="s">
        <v>504</v>
      </c>
    </row>
    <row r="55" spans="1:19" ht="105" x14ac:dyDescent="0.25">
      <c r="A55" s="54" t="s">
        <v>140</v>
      </c>
      <c r="B55" s="54" t="str">
        <f>VLOOKUP($A55,Resources!$B$1:$I$93,7,FALSE)</f>
        <v>State guidance</v>
      </c>
      <c r="C55" s="54" t="s">
        <v>598</v>
      </c>
      <c r="D55" s="54" t="s">
        <v>360</v>
      </c>
      <c r="E55" s="55">
        <v>0.8</v>
      </c>
      <c r="F55" s="55">
        <v>0.5</v>
      </c>
      <c r="G55" s="55">
        <v>0.5</v>
      </c>
      <c r="H55" s="54" t="s">
        <v>23</v>
      </c>
      <c r="I55" s="55">
        <v>0.6</v>
      </c>
      <c r="O55" s="54" t="s">
        <v>580</v>
      </c>
      <c r="P55" s="54" t="s">
        <v>585</v>
      </c>
      <c r="Q55" s="54" t="s">
        <v>599</v>
      </c>
      <c r="R55" s="54" t="s">
        <v>504</v>
      </c>
    </row>
    <row r="56" spans="1:19" ht="105" x14ac:dyDescent="0.25">
      <c r="A56" s="54" t="s">
        <v>140</v>
      </c>
      <c r="B56" s="54" t="str">
        <f>VLOOKUP($A56,Resources!$B$1:$I$93,7,FALSE)</f>
        <v>State guidance</v>
      </c>
      <c r="C56" s="54" t="s">
        <v>600</v>
      </c>
      <c r="D56" s="54" t="s">
        <v>360</v>
      </c>
      <c r="E56" s="55">
        <v>0.8</v>
      </c>
      <c r="F56" s="55">
        <v>0.5</v>
      </c>
      <c r="G56" s="55">
        <v>0.65</v>
      </c>
      <c r="H56" s="54" t="s">
        <v>23</v>
      </c>
      <c r="I56" s="55">
        <v>0.6</v>
      </c>
      <c r="O56" s="54" t="s">
        <v>580</v>
      </c>
      <c r="P56" s="54" t="s">
        <v>585</v>
      </c>
      <c r="Q56" s="54" t="s">
        <v>601</v>
      </c>
      <c r="R56" s="54" t="s">
        <v>504</v>
      </c>
    </row>
    <row r="57" spans="1:19" ht="120" x14ac:dyDescent="0.25">
      <c r="A57" s="54" t="s">
        <v>140</v>
      </c>
      <c r="B57" s="54" t="str">
        <f>VLOOKUP($A57,Resources!$B$1:$I$93,7,FALSE)</f>
        <v>State guidance</v>
      </c>
      <c r="C57" s="54" t="s">
        <v>602</v>
      </c>
      <c r="D57" s="54" t="s">
        <v>360</v>
      </c>
      <c r="E57" s="55">
        <v>0.8</v>
      </c>
      <c r="F57" s="55">
        <v>0.5</v>
      </c>
      <c r="G57" s="55">
        <v>0.5</v>
      </c>
      <c r="H57" s="54" t="s">
        <v>23</v>
      </c>
      <c r="I57" s="55">
        <v>0.6</v>
      </c>
      <c r="O57" s="54" t="s">
        <v>580</v>
      </c>
      <c r="P57" s="54" t="s">
        <v>585</v>
      </c>
      <c r="Q57" s="54" t="s">
        <v>603</v>
      </c>
      <c r="R57" s="54" t="s">
        <v>491</v>
      </c>
    </row>
    <row r="58" spans="1:19" ht="255" x14ac:dyDescent="0.25">
      <c r="A58" s="54" t="s">
        <v>140</v>
      </c>
      <c r="B58" s="54" t="str">
        <f>VLOOKUP($A58,Resources!$B$1:$I$93,7,FALSE)</f>
        <v>State guidance</v>
      </c>
      <c r="C58" s="54" t="s">
        <v>604</v>
      </c>
      <c r="D58" s="54" t="s">
        <v>360</v>
      </c>
      <c r="E58" s="54" t="s">
        <v>512</v>
      </c>
      <c r="F58" s="54" t="s">
        <v>512</v>
      </c>
      <c r="G58" s="54" t="s">
        <v>512</v>
      </c>
      <c r="H58" s="54" t="s">
        <v>512</v>
      </c>
      <c r="I58" s="54" t="s">
        <v>512</v>
      </c>
      <c r="O58" s="54" t="s">
        <v>580</v>
      </c>
      <c r="P58" s="54" t="s">
        <v>512</v>
      </c>
      <c r="Q58" s="54" t="s">
        <v>512</v>
      </c>
      <c r="R58" s="54" t="s">
        <v>512</v>
      </c>
      <c r="S58" s="54" t="s">
        <v>605</v>
      </c>
    </row>
    <row r="59" spans="1:19" ht="75" x14ac:dyDescent="0.25">
      <c r="A59" s="54" t="s">
        <v>140</v>
      </c>
      <c r="B59" s="54" t="str">
        <f>VLOOKUP($A59,Resources!$B$1:$I$93,7,FALSE)</f>
        <v>State guidance</v>
      </c>
      <c r="C59" s="54" t="s">
        <v>606</v>
      </c>
      <c r="D59" s="54" t="s">
        <v>360</v>
      </c>
      <c r="E59" s="54" t="s">
        <v>512</v>
      </c>
      <c r="F59" s="54" t="s">
        <v>512</v>
      </c>
      <c r="G59" s="54" t="s">
        <v>512</v>
      </c>
      <c r="H59" s="54" t="s">
        <v>512</v>
      </c>
      <c r="I59" s="54" t="s">
        <v>512</v>
      </c>
      <c r="O59" s="54" t="s">
        <v>580</v>
      </c>
      <c r="P59" s="54" t="s">
        <v>320</v>
      </c>
      <c r="Q59" s="54" t="s">
        <v>607</v>
      </c>
      <c r="R59" s="54" t="s">
        <v>504</v>
      </c>
    </row>
    <row r="60" spans="1:19" ht="60" x14ac:dyDescent="0.25">
      <c r="A60" s="54" t="s">
        <v>140</v>
      </c>
      <c r="B60" s="54" t="str">
        <f>VLOOKUP($A60,Resources!$B$1:$I$93,7,FALSE)</f>
        <v>State guidance</v>
      </c>
      <c r="C60" s="54" t="s">
        <v>608</v>
      </c>
      <c r="D60" s="54" t="s">
        <v>360</v>
      </c>
      <c r="E60" s="55">
        <v>0.8</v>
      </c>
      <c r="F60" s="55">
        <v>0.7</v>
      </c>
      <c r="G60" s="55">
        <v>0.7</v>
      </c>
      <c r="H60" s="54" t="s">
        <v>23</v>
      </c>
      <c r="I60" s="54" t="s">
        <v>23</v>
      </c>
      <c r="O60" s="54" t="s">
        <v>609</v>
      </c>
      <c r="P60" s="54" t="s">
        <v>320</v>
      </c>
      <c r="Q60" s="54" t="s">
        <v>610</v>
      </c>
      <c r="R60" s="54" t="s">
        <v>491</v>
      </c>
    </row>
    <row r="61" spans="1:19" ht="60" x14ac:dyDescent="0.25">
      <c r="A61" s="54" t="s">
        <v>140</v>
      </c>
      <c r="B61" s="54" t="str">
        <f>VLOOKUP($A61,Resources!$B$1:$I$93,7,FALSE)</f>
        <v>State guidance</v>
      </c>
      <c r="C61" s="54" t="s">
        <v>611</v>
      </c>
      <c r="D61" s="54" t="s">
        <v>360</v>
      </c>
      <c r="E61" s="55">
        <v>0.8</v>
      </c>
      <c r="F61" s="55">
        <v>0.5</v>
      </c>
      <c r="G61" s="55">
        <v>0.25</v>
      </c>
      <c r="H61" s="55">
        <v>0.4</v>
      </c>
      <c r="I61" s="55">
        <v>0.5</v>
      </c>
      <c r="O61" s="54" t="s">
        <v>584</v>
      </c>
      <c r="P61" s="54" t="s">
        <v>16</v>
      </c>
      <c r="Q61" s="54" t="s">
        <v>612</v>
      </c>
      <c r="R61" s="54" t="s">
        <v>504</v>
      </c>
    </row>
    <row r="62" spans="1:19" ht="75" x14ac:dyDescent="0.25">
      <c r="A62" s="54" t="s">
        <v>140</v>
      </c>
      <c r="B62" s="54" t="str">
        <f>VLOOKUP($A62,Resources!$B$1:$I$93,7,FALSE)</f>
        <v>State guidance</v>
      </c>
      <c r="C62" s="54" t="s">
        <v>613</v>
      </c>
      <c r="D62" s="54" t="s">
        <v>360</v>
      </c>
      <c r="E62" s="55">
        <v>0.8</v>
      </c>
      <c r="F62" s="55">
        <v>0.6</v>
      </c>
      <c r="G62" s="55">
        <v>0.6</v>
      </c>
      <c r="H62" s="55">
        <v>0.8</v>
      </c>
      <c r="I62" s="54" t="s">
        <v>23</v>
      </c>
      <c r="O62" s="54" t="s">
        <v>580</v>
      </c>
      <c r="P62" s="54" t="s">
        <v>16</v>
      </c>
      <c r="Q62" s="54" t="s">
        <v>614</v>
      </c>
      <c r="R62" s="54" t="s">
        <v>491</v>
      </c>
    </row>
    <row r="63" spans="1:19" ht="75" x14ac:dyDescent="0.25">
      <c r="A63" s="54" t="s">
        <v>140</v>
      </c>
      <c r="B63" s="54" t="str">
        <f>VLOOKUP($A63,Resources!$B$1:$I$93,7,FALSE)</f>
        <v>State guidance</v>
      </c>
      <c r="C63" s="54" t="s">
        <v>615</v>
      </c>
      <c r="D63" s="54" t="s">
        <v>360</v>
      </c>
      <c r="E63" s="55">
        <v>0.8</v>
      </c>
      <c r="F63" s="55">
        <v>0.5</v>
      </c>
      <c r="G63" s="55">
        <v>0.3</v>
      </c>
      <c r="H63" s="55">
        <v>0.7</v>
      </c>
      <c r="I63" s="55">
        <v>0.5</v>
      </c>
      <c r="O63" s="54" t="s">
        <v>580</v>
      </c>
      <c r="P63" s="54" t="s">
        <v>320</v>
      </c>
      <c r="Q63" s="54" t="s">
        <v>563</v>
      </c>
      <c r="R63" s="54" t="s">
        <v>501</v>
      </c>
    </row>
    <row r="64" spans="1:19" ht="60" x14ac:dyDescent="0.25">
      <c r="A64" s="54" t="s">
        <v>140</v>
      </c>
      <c r="B64" s="54" t="str">
        <f>VLOOKUP($A64,Resources!$B$1:$I$93,7,FALSE)</f>
        <v>State guidance</v>
      </c>
      <c r="C64" s="54" t="s">
        <v>616</v>
      </c>
      <c r="D64" s="54" t="s">
        <v>360</v>
      </c>
      <c r="E64" s="55">
        <v>0.8</v>
      </c>
      <c r="F64" s="55">
        <v>0.4</v>
      </c>
      <c r="G64" s="55">
        <v>0.3</v>
      </c>
      <c r="H64" s="55">
        <v>0.7</v>
      </c>
      <c r="I64" s="55">
        <v>0.5</v>
      </c>
      <c r="O64" s="54" t="s">
        <v>584</v>
      </c>
      <c r="P64" s="54" t="s">
        <v>320</v>
      </c>
      <c r="Q64" s="54" t="s">
        <v>563</v>
      </c>
      <c r="R64" s="54" t="s">
        <v>491</v>
      </c>
    </row>
    <row r="65" spans="1:19" ht="90" x14ac:dyDescent="0.25">
      <c r="A65" s="54" t="s">
        <v>140</v>
      </c>
      <c r="B65" s="54" t="str">
        <f>VLOOKUP($A65,Resources!$B$1:$I$93,7,FALSE)</f>
        <v>State guidance</v>
      </c>
      <c r="C65" s="54" t="s">
        <v>617</v>
      </c>
      <c r="D65" s="54" t="s">
        <v>360</v>
      </c>
      <c r="E65" s="55">
        <v>0.85</v>
      </c>
      <c r="F65" s="55">
        <v>0.75</v>
      </c>
      <c r="G65" s="55">
        <v>0.55000000000000004</v>
      </c>
      <c r="H65" s="55">
        <v>0.85</v>
      </c>
      <c r="I65" s="55">
        <v>0.6</v>
      </c>
      <c r="O65" s="54" t="s">
        <v>618</v>
      </c>
      <c r="P65" s="54" t="s">
        <v>320</v>
      </c>
      <c r="Q65" s="54" t="s">
        <v>563</v>
      </c>
      <c r="R65" s="54" t="s">
        <v>491</v>
      </c>
    </row>
    <row r="66" spans="1:19" ht="75" x14ac:dyDescent="0.25">
      <c r="A66" s="54" t="s">
        <v>140</v>
      </c>
      <c r="B66" s="54" t="str">
        <f>VLOOKUP($A66,Resources!$B$1:$I$93,7,FALSE)</f>
        <v>State guidance</v>
      </c>
      <c r="C66" s="54" t="s">
        <v>562</v>
      </c>
      <c r="D66" s="54" t="s">
        <v>360</v>
      </c>
      <c r="E66" s="55">
        <v>0.8</v>
      </c>
      <c r="F66" s="55">
        <v>0.5</v>
      </c>
      <c r="G66" s="55">
        <v>0.2</v>
      </c>
      <c r="H66" s="55">
        <v>0.7</v>
      </c>
      <c r="I66" s="55">
        <v>0.5</v>
      </c>
      <c r="O66" s="54" t="s">
        <v>580</v>
      </c>
      <c r="P66" s="54" t="s">
        <v>320</v>
      </c>
      <c r="Q66" s="54" t="s">
        <v>563</v>
      </c>
      <c r="R66" s="54" t="s">
        <v>504</v>
      </c>
    </row>
    <row r="67" spans="1:19" ht="75" x14ac:dyDescent="0.25">
      <c r="A67" s="54" t="s">
        <v>140</v>
      </c>
      <c r="B67" s="54" t="str">
        <f>VLOOKUP($A67,Resources!$B$1:$I$93,7,FALSE)</f>
        <v>State guidance</v>
      </c>
      <c r="C67" s="54" t="s">
        <v>521</v>
      </c>
      <c r="D67" s="54" t="s">
        <v>360</v>
      </c>
      <c r="E67" s="55">
        <v>0</v>
      </c>
      <c r="F67" s="55">
        <v>0</v>
      </c>
      <c r="G67" s="55">
        <v>0</v>
      </c>
      <c r="H67" s="55">
        <v>0</v>
      </c>
      <c r="I67" s="55">
        <v>0</v>
      </c>
      <c r="O67" s="54" t="s">
        <v>580</v>
      </c>
      <c r="P67" s="54" t="s">
        <v>320</v>
      </c>
      <c r="Q67" s="54" t="s">
        <v>619</v>
      </c>
      <c r="R67" s="54" t="s">
        <v>491</v>
      </c>
    </row>
    <row r="68" spans="1:19" ht="60" x14ac:dyDescent="0.25">
      <c r="A68" s="54" t="s">
        <v>140</v>
      </c>
      <c r="B68" s="54" t="str">
        <f>VLOOKUP($A68,Resources!$B$1:$I$93,7,FALSE)</f>
        <v>State guidance</v>
      </c>
      <c r="C68" s="54" t="s">
        <v>620</v>
      </c>
      <c r="D68" s="54" t="s">
        <v>360</v>
      </c>
      <c r="E68" s="55">
        <v>0.6</v>
      </c>
      <c r="F68" s="55">
        <v>0.2</v>
      </c>
      <c r="G68" s="55">
        <v>0.2</v>
      </c>
      <c r="H68" s="54" t="s">
        <v>23</v>
      </c>
      <c r="I68" s="55">
        <v>0.4</v>
      </c>
      <c r="O68" s="54" t="s">
        <v>584</v>
      </c>
      <c r="P68" s="54" t="s">
        <v>320</v>
      </c>
      <c r="Q68" s="54" t="s">
        <v>621</v>
      </c>
      <c r="R68" s="54" t="s">
        <v>501</v>
      </c>
    </row>
    <row r="69" spans="1:19" ht="150" x14ac:dyDescent="0.25">
      <c r="A69" s="54" t="s">
        <v>375</v>
      </c>
      <c r="B69" s="54" t="str">
        <f>VLOOKUP($A69,Resources!$B$1:$I$101,7,FALSE)</f>
        <v>state guidance</v>
      </c>
      <c r="C69" s="54" t="s">
        <v>583</v>
      </c>
      <c r="D69" s="54" t="s">
        <v>360</v>
      </c>
      <c r="E69" s="55">
        <v>0.8</v>
      </c>
      <c r="F69" s="55">
        <v>0.5</v>
      </c>
      <c r="G69" s="55">
        <v>0.5</v>
      </c>
      <c r="H69" s="54" t="s">
        <v>530</v>
      </c>
      <c r="I69" s="55">
        <v>0.4</v>
      </c>
      <c r="O69" s="54" t="s">
        <v>622</v>
      </c>
      <c r="P69" s="54" t="s">
        <v>585</v>
      </c>
      <c r="Q69" s="54" t="s">
        <v>586</v>
      </c>
    </row>
    <row r="70" spans="1:19" ht="150" x14ac:dyDescent="0.25">
      <c r="A70" s="54" t="s">
        <v>375</v>
      </c>
      <c r="B70" s="54" t="str">
        <f>VLOOKUP($A70,Resources!$B$1:$I$101,7,FALSE)</f>
        <v>state guidance</v>
      </c>
      <c r="C70" s="54" t="s">
        <v>587</v>
      </c>
      <c r="D70" s="54" t="s">
        <v>360</v>
      </c>
      <c r="E70" s="55">
        <v>0.8</v>
      </c>
      <c r="F70" s="55">
        <v>0.25</v>
      </c>
      <c r="G70" s="55">
        <v>0.4</v>
      </c>
      <c r="H70" s="54" t="s">
        <v>530</v>
      </c>
      <c r="I70" s="55">
        <v>0.2</v>
      </c>
      <c r="O70" s="54" t="s">
        <v>622</v>
      </c>
      <c r="P70" s="54" t="s">
        <v>320</v>
      </c>
      <c r="Q70" s="54" t="s">
        <v>586</v>
      </c>
    </row>
    <row r="71" spans="1:19" ht="120" x14ac:dyDescent="0.25">
      <c r="A71" s="54" t="s">
        <v>375</v>
      </c>
      <c r="B71" s="54" t="str">
        <f>VLOOKUP($A71,Resources!$B$1:$I$101,7,FALSE)</f>
        <v>state guidance</v>
      </c>
      <c r="C71" s="54" t="s">
        <v>588</v>
      </c>
      <c r="D71" s="54" t="s">
        <v>360</v>
      </c>
      <c r="E71" s="55">
        <v>0.5</v>
      </c>
      <c r="F71" s="55">
        <v>0.25</v>
      </c>
      <c r="G71" s="55">
        <v>0.2</v>
      </c>
      <c r="H71" s="54" t="s">
        <v>530</v>
      </c>
      <c r="I71" s="55">
        <v>0.3</v>
      </c>
      <c r="O71" s="54" t="s">
        <v>623</v>
      </c>
      <c r="P71" s="54" t="s">
        <v>540</v>
      </c>
      <c r="Q71" s="54" t="s">
        <v>589</v>
      </c>
    </row>
    <row r="72" spans="1:19" ht="150" x14ac:dyDescent="0.25">
      <c r="A72" s="54" t="s">
        <v>375</v>
      </c>
      <c r="B72" s="54" t="str">
        <f>VLOOKUP($A72,Resources!$B$1:$I$101,7,FALSE)</f>
        <v>state guidance</v>
      </c>
      <c r="C72" s="54" t="s">
        <v>611</v>
      </c>
      <c r="D72" s="54" t="s">
        <v>360</v>
      </c>
      <c r="E72" s="55">
        <v>0.8</v>
      </c>
      <c r="F72" s="55">
        <v>0.5</v>
      </c>
      <c r="G72" s="55">
        <v>0.25</v>
      </c>
      <c r="H72" s="55">
        <v>0.4</v>
      </c>
      <c r="I72" s="55">
        <v>0.5</v>
      </c>
      <c r="O72" s="54" t="s">
        <v>622</v>
      </c>
      <c r="P72" s="54" t="s">
        <v>16</v>
      </c>
      <c r="Q72" s="54" t="s">
        <v>612</v>
      </c>
    </row>
    <row r="73" spans="1:19" ht="150" x14ac:dyDescent="0.25">
      <c r="A73" s="54" t="s">
        <v>375</v>
      </c>
      <c r="B73" s="54" t="str">
        <f>VLOOKUP($A73,Resources!$B$1:$I$101,7,FALSE)</f>
        <v>state guidance</v>
      </c>
      <c r="C73" s="54" t="s">
        <v>211</v>
      </c>
      <c r="D73" s="54" t="s">
        <v>360</v>
      </c>
      <c r="E73" s="55">
        <v>0.8</v>
      </c>
      <c r="F73" s="55">
        <v>0.4</v>
      </c>
      <c r="G73" s="55">
        <v>0.3</v>
      </c>
      <c r="H73" s="54" t="s">
        <v>624</v>
      </c>
      <c r="I73" s="55">
        <v>0.5</v>
      </c>
      <c r="O73" s="54" t="s">
        <v>622</v>
      </c>
      <c r="P73" s="54" t="s">
        <v>320</v>
      </c>
      <c r="Q73" s="54" t="s">
        <v>563</v>
      </c>
    </row>
    <row r="74" spans="1:19" ht="120" x14ac:dyDescent="0.25">
      <c r="A74" s="54" t="s">
        <v>375</v>
      </c>
      <c r="B74" s="54" t="str">
        <f>VLOOKUP($A74,Resources!$B$1:$I$101,7,FALSE)</f>
        <v>state guidance</v>
      </c>
      <c r="C74" s="54" t="s">
        <v>620</v>
      </c>
      <c r="D74" s="54" t="s">
        <v>360</v>
      </c>
      <c r="E74" s="55">
        <v>0.5</v>
      </c>
      <c r="F74" s="55">
        <v>0.2</v>
      </c>
      <c r="G74" s="55">
        <v>0.2</v>
      </c>
      <c r="H74" s="54" t="s">
        <v>530</v>
      </c>
      <c r="I74" s="55">
        <v>0.4</v>
      </c>
      <c r="O74" s="54" t="s">
        <v>623</v>
      </c>
      <c r="P74" s="54" t="s">
        <v>320</v>
      </c>
      <c r="Q74" s="54" t="s">
        <v>621</v>
      </c>
    </row>
    <row r="75" spans="1:19" ht="75" x14ac:dyDescent="0.25">
      <c r="A75" s="54" t="s">
        <v>296</v>
      </c>
      <c r="B75" s="54" t="str">
        <f>VLOOKUP($A75,Resources!$B$1:$I$101,7,FALSE)</f>
        <v>State guidance</v>
      </c>
      <c r="C75" s="54" t="s">
        <v>453</v>
      </c>
      <c r="D75" s="54" t="s">
        <v>70</v>
      </c>
      <c r="E75" s="54" t="s">
        <v>625</v>
      </c>
      <c r="F75" s="54" t="s">
        <v>626</v>
      </c>
      <c r="G75" s="54" t="s">
        <v>627</v>
      </c>
      <c r="H75" s="54" t="s">
        <v>628</v>
      </c>
      <c r="I75" s="54" t="s">
        <v>629</v>
      </c>
      <c r="O75" s="54" t="s">
        <v>328</v>
      </c>
      <c r="P75" s="54" t="s">
        <v>630</v>
      </c>
      <c r="Q75" s="54" t="s">
        <v>631</v>
      </c>
      <c r="R75" s="54" t="s">
        <v>632</v>
      </c>
    </row>
    <row r="76" spans="1:19" ht="60" x14ac:dyDescent="0.25">
      <c r="A76" s="54" t="s">
        <v>296</v>
      </c>
      <c r="B76" s="54" t="str">
        <f>VLOOKUP($A76,Resources!$B$1:$I$101,7,FALSE)</f>
        <v>State guidance</v>
      </c>
      <c r="C76" s="54" t="s">
        <v>633</v>
      </c>
      <c r="D76" s="54" t="s">
        <v>70</v>
      </c>
      <c r="E76" s="54" t="s">
        <v>625</v>
      </c>
      <c r="F76" s="54" t="s">
        <v>626</v>
      </c>
      <c r="G76" s="54" t="s">
        <v>627</v>
      </c>
      <c r="H76" s="54" t="s">
        <v>628</v>
      </c>
      <c r="I76" s="54" t="s">
        <v>629</v>
      </c>
      <c r="O76" s="54" t="s">
        <v>328</v>
      </c>
      <c r="P76" s="54" t="s">
        <v>23</v>
      </c>
      <c r="Q76" s="54" t="s">
        <v>23</v>
      </c>
      <c r="R76" s="54" t="s">
        <v>632</v>
      </c>
    </row>
    <row r="77" spans="1:19" ht="60" x14ac:dyDescent="0.25">
      <c r="A77" s="54" t="s">
        <v>296</v>
      </c>
      <c r="B77" s="54" t="str">
        <f>VLOOKUP($A77,Resources!$B$1:$I$101,7,FALSE)</f>
        <v>State guidance</v>
      </c>
      <c r="C77" s="54" t="s">
        <v>634</v>
      </c>
      <c r="D77" s="54" t="s">
        <v>70</v>
      </c>
      <c r="E77" s="55">
        <v>0.8</v>
      </c>
      <c r="F77" s="55">
        <v>0.4</v>
      </c>
      <c r="G77" s="55">
        <v>0.3</v>
      </c>
      <c r="I77" s="54" t="s">
        <v>635</v>
      </c>
      <c r="J77" s="55">
        <v>0.8</v>
      </c>
      <c r="O77" s="54" t="s">
        <v>328</v>
      </c>
      <c r="P77" s="54" t="s">
        <v>23</v>
      </c>
      <c r="Q77" s="54" t="s">
        <v>995</v>
      </c>
      <c r="R77" s="54" t="s">
        <v>632</v>
      </c>
      <c r="S77" s="54" t="s">
        <v>636</v>
      </c>
    </row>
    <row r="78" spans="1:19" ht="90" x14ac:dyDescent="0.25">
      <c r="A78" s="54" t="s">
        <v>296</v>
      </c>
      <c r="B78" s="54" t="str">
        <f>VLOOKUP($A78,Resources!$B$1:$I$101,7,FALSE)</f>
        <v>State guidance</v>
      </c>
      <c r="C78" s="54" t="s">
        <v>492</v>
      </c>
      <c r="D78" s="54" t="s">
        <v>70</v>
      </c>
      <c r="E78" s="54" t="s">
        <v>637</v>
      </c>
      <c r="F78" s="54" t="s">
        <v>638</v>
      </c>
      <c r="G78" s="54" t="s">
        <v>639</v>
      </c>
      <c r="H78" s="54" t="s">
        <v>640</v>
      </c>
      <c r="I78" s="54" t="s">
        <v>641</v>
      </c>
      <c r="O78" s="54" t="s">
        <v>328</v>
      </c>
      <c r="P78" s="54" t="s">
        <v>320</v>
      </c>
      <c r="Q78" s="54" t="s">
        <v>642</v>
      </c>
      <c r="R78" s="54" t="s">
        <v>632</v>
      </c>
    </row>
    <row r="79" spans="1:19" ht="60" x14ac:dyDescent="0.25">
      <c r="A79" s="54" t="s">
        <v>296</v>
      </c>
      <c r="B79" s="54" t="str">
        <f>VLOOKUP($A79,Resources!$B$1:$I$101,7,FALSE)</f>
        <v>State guidance</v>
      </c>
      <c r="C79" s="54" t="s">
        <v>583</v>
      </c>
      <c r="D79" s="54" t="s">
        <v>70</v>
      </c>
      <c r="E79" s="54" t="s">
        <v>643</v>
      </c>
      <c r="F79" s="54" t="s">
        <v>644</v>
      </c>
      <c r="G79" s="54" t="s">
        <v>645</v>
      </c>
      <c r="H79" s="54" t="s">
        <v>628</v>
      </c>
      <c r="I79" s="54" t="s">
        <v>646</v>
      </c>
      <c r="J79" s="55">
        <v>0.65</v>
      </c>
      <c r="O79" s="54" t="s">
        <v>328</v>
      </c>
      <c r="P79" s="54" t="s">
        <v>463</v>
      </c>
      <c r="Q79" s="54" t="s">
        <v>612</v>
      </c>
      <c r="R79" s="54" t="s">
        <v>632</v>
      </c>
    </row>
    <row r="80" spans="1:19" ht="90" x14ac:dyDescent="0.25">
      <c r="A80" s="54" t="s">
        <v>296</v>
      </c>
      <c r="B80" s="54" t="str">
        <f>VLOOKUP($A80,Resources!$B$1:$I$101,7,FALSE)</f>
        <v>State guidance</v>
      </c>
      <c r="C80" s="54" t="s">
        <v>647</v>
      </c>
      <c r="D80" s="54" t="s">
        <v>70</v>
      </c>
      <c r="E80" s="54" t="s">
        <v>648</v>
      </c>
      <c r="F80" s="54" t="s">
        <v>649</v>
      </c>
      <c r="G80" s="54" t="s">
        <v>627</v>
      </c>
      <c r="H80" s="54" t="s">
        <v>650</v>
      </c>
      <c r="I80" s="54" t="s">
        <v>651</v>
      </c>
      <c r="J80" s="55">
        <v>0.85</v>
      </c>
      <c r="O80" s="54" t="s">
        <v>328</v>
      </c>
      <c r="P80" s="54" t="s">
        <v>652</v>
      </c>
      <c r="Q80" s="54" t="s">
        <v>612</v>
      </c>
      <c r="R80" s="54" t="s">
        <v>632</v>
      </c>
    </row>
    <row r="81" spans="1:18" ht="90" x14ac:dyDescent="0.25">
      <c r="A81" s="54" t="s">
        <v>296</v>
      </c>
      <c r="B81" s="54" t="str">
        <f>VLOOKUP($A81,Resources!$B$1:$I$101,7,FALSE)</f>
        <v>State guidance</v>
      </c>
      <c r="C81" s="54" t="s">
        <v>211</v>
      </c>
      <c r="D81" s="54" t="s">
        <v>70</v>
      </c>
      <c r="E81" s="54" t="s">
        <v>653</v>
      </c>
      <c r="F81" s="54" t="s">
        <v>654</v>
      </c>
      <c r="G81" s="54" t="s">
        <v>655</v>
      </c>
      <c r="H81" s="54" t="s">
        <v>656</v>
      </c>
      <c r="I81" s="54" t="s">
        <v>657</v>
      </c>
      <c r="J81" s="55">
        <v>0.8</v>
      </c>
      <c r="O81" s="54" t="s">
        <v>328</v>
      </c>
      <c r="P81" s="54" t="s">
        <v>320</v>
      </c>
      <c r="Q81" s="54" t="s">
        <v>612</v>
      </c>
      <c r="R81" s="54" t="s">
        <v>632</v>
      </c>
    </row>
    <row r="82" spans="1:18" ht="90" x14ac:dyDescent="0.25">
      <c r="A82" s="54" t="s">
        <v>296</v>
      </c>
      <c r="B82" s="54" t="str">
        <f>VLOOKUP($A82,Resources!$B$1:$I$101,7,FALSE)</f>
        <v>State guidance</v>
      </c>
      <c r="C82" s="54" t="s">
        <v>658</v>
      </c>
      <c r="D82" s="54" t="s">
        <v>70</v>
      </c>
      <c r="E82" s="54" t="s">
        <v>659</v>
      </c>
      <c r="F82" s="54" t="s">
        <v>660</v>
      </c>
      <c r="G82" s="54" t="s">
        <v>661</v>
      </c>
      <c r="H82" s="54" t="s">
        <v>662</v>
      </c>
      <c r="I82" s="54" t="s">
        <v>663</v>
      </c>
      <c r="O82" s="54" t="s">
        <v>328</v>
      </c>
      <c r="P82" s="54" t="s">
        <v>320</v>
      </c>
      <c r="Q82" s="54" t="s">
        <v>664</v>
      </c>
      <c r="R82" s="54" t="s">
        <v>632</v>
      </c>
    </row>
    <row r="83" spans="1:18" ht="195" x14ac:dyDescent="0.25">
      <c r="A83" s="54" t="s">
        <v>1996</v>
      </c>
      <c r="B83" s="54" t="str">
        <f>VLOOKUP($A83,Resources!$B$1:$I$101,7,FALSE)</f>
        <v>State guidance</v>
      </c>
      <c r="C83" s="54" t="s">
        <v>453</v>
      </c>
      <c r="D83" s="54" t="s">
        <v>80</v>
      </c>
      <c r="E83" s="54" t="s">
        <v>665</v>
      </c>
      <c r="F83" s="54" t="s">
        <v>666</v>
      </c>
      <c r="G83" s="54" t="s">
        <v>667</v>
      </c>
      <c r="H83" s="54" t="s">
        <v>668</v>
      </c>
      <c r="I83" s="54" t="s">
        <v>668</v>
      </c>
      <c r="O83" s="54" t="s">
        <v>669</v>
      </c>
      <c r="P83" s="54" t="s">
        <v>670</v>
      </c>
      <c r="Q83" s="54" t="s">
        <v>671</v>
      </c>
      <c r="R83" s="54" t="s">
        <v>632</v>
      </c>
    </row>
    <row r="84" spans="1:18" ht="315" x14ac:dyDescent="0.25">
      <c r="A84" s="54" t="s">
        <v>1996</v>
      </c>
      <c r="B84" s="54" t="str">
        <f>VLOOKUP($A84,Resources!$B$1:$I$101,7,FALSE)</f>
        <v>State guidance</v>
      </c>
      <c r="C84" s="54" t="s">
        <v>672</v>
      </c>
      <c r="D84" s="54" t="s">
        <v>80</v>
      </c>
      <c r="E84" s="54" t="s">
        <v>665</v>
      </c>
      <c r="F84" s="55">
        <v>0.4</v>
      </c>
      <c r="G84" s="54" t="s">
        <v>673</v>
      </c>
      <c r="H84" s="54" t="s">
        <v>624</v>
      </c>
      <c r="I84" s="55">
        <v>0.5</v>
      </c>
      <c r="O84" s="54" t="s">
        <v>674</v>
      </c>
      <c r="P84" s="54" t="s">
        <v>320</v>
      </c>
      <c r="Q84" s="54" t="s">
        <v>675</v>
      </c>
      <c r="R84" s="54" t="s">
        <v>632</v>
      </c>
    </row>
    <row r="85" spans="1:18" ht="90" x14ac:dyDescent="0.25">
      <c r="A85" s="54" t="s">
        <v>1996</v>
      </c>
      <c r="B85" s="54" t="str">
        <f>VLOOKUP($A85,Resources!$B$1:$I$101,7,FALSE)</f>
        <v>State guidance</v>
      </c>
      <c r="C85" s="54" t="s">
        <v>676</v>
      </c>
      <c r="D85" s="54" t="s">
        <v>80</v>
      </c>
      <c r="F85" s="55">
        <v>0.8</v>
      </c>
      <c r="G85" s="55">
        <v>0.8</v>
      </c>
      <c r="I85" s="55">
        <v>0.9</v>
      </c>
      <c r="O85" s="54" t="s">
        <v>677</v>
      </c>
      <c r="P85" s="54" t="s">
        <v>678</v>
      </c>
      <c r="Q85" s="54" t="s">
        <v>679</v>
      </c>
      <c r="R85" s="54" t="s">
        <v>632</v>
      </c>
    </row>
    <row r="86" spans="1:18" ht="90" x14ac:dyDescent="0.25">
      <c r="A86" s="54" t="s">
        <v>1996</v>
      </c>
      <c r="B86" s="54" t="str">
        <f>VLOOKUP($A86,Resources!$B$1:$I$101,7,FALSE)</f>
        <v>State guidance</v>
      </c>
      <c r="C86" s="54" t="s">
        <v>676</v>
      </c>
      <c r="D86" s="54" t="s">
        <v>80</v>
      </c>
      <c r="E86" s="55"/>
      <c r="F86" s="55">
        <v>0.8</v>
      </c>
      <c r="G86" s="55">
        <v>0.8</v>
      </c>
      <c r="H86" s="54" t="s">
        <v>530</v>
      </c>
      <c r="I86" s="55">
        <v>0.9</v>
      </c>
      <c r="O86" s="54" t="s">
        <v>680</v>
      </c>
      <c r="P86" s="54" t="s">
        <v>678</v>
      </c>
      <c r="Q86" s="54" t="s">
        <v>679</v>
      </c>
      <c r="R86" s="54" t="s">
        <v>632</v>
      </c>
    </row>
    <row r="87" spans="1:18" ht="90" x14ac:dyDescent="0.25">
      <c r="A87" s="54" t="s">
        <v>1996</v>
      </c>
      <c r="B87" s="54" t="str">
        <f>VLOOKUP($A87,Resources!$B$1:$I$101,7,FALSE)</f>
        <v>State guidance</v>
      </c>
      <c r="C87" s="54" t="s">
        <v>600</v>
      </c>
      <c r="D87" s="54" t="s">
        <v>80</v>
      </c>
      <c r="E87" s="55"/>
      <c r="F87" s="55">
        <v>0.5</v>
      </c>
      <c r="G87" s="55">
        <v>0.65</v>
      </c>
      <c r="I87" s="55">
        <v>0.6</v>
      </c>
      <c r="O87" s="54" t="s">
        <v>681</v>
      </c>
      <c r="P87" s="54" t="s">
        <v>678</v>
      </c>
      <c r="Q87" s="54" t="s">
        <v>679</v>
      </c>
      <c r="R87" s="54" t="s">
        <v>632</v>
      </c>
    </row>
    <row r="88" spans="1:18" ht="90" x14ac:dyDescent="0.25">
      <c r="A88" s="54" t="s">
        <v>1996</v>
      </c>
      <c r="B88" s="54" t="str">
        <f>VLOOKUP($A88,Resources!$B$1:$I$101,7,FALSE)</f>
        <v>State guidance</v>
      </c>
      <c r="C88" s="54" t="s">
        <v>682</v>
      </c>
      <c r="D88" s="54" t="s">
        <v>80</v>
      </c>
      <c r="E88" s="55"/>
      <c r="F88" s="55">
        <v>0.8</v>
      </c>
      <c r="G88" s="55">
        <v>0.8</v>
      </c>
      <c r="I88" s="55">
        <v>0.9</v>
      </c>
      <c r="O88" s="54" t="s">
        <v>681</v>
      </c>
      <c r="P88" s="54" t="s">
        <v>678</v>
      </c>
      <c r="Q88" s="54" t="s">
        <v>679</v>
      </c>
      <c r="R88" s="54" t="s">
        <v>632</v>
      </c>
    </row>
    <row r="89" spans="1:18" ht="90" x14ac:dyDescent="0.25">
      <c r="A89" s="54" t="s">
        <v>1996</v>
      </c>
      <c r="B89" s="54" t="str">
        <f>VLOOKUP($A89,Resources!$B$1:$I$101,7,FALSE)</f>
        <v>State guidance</v>
      </c>
      <c r="C89" s="54" t="s">
        <v>683</v>
      </c>
      <c r="D89" s="54" t="s">
        <v>80</v>
      </c>
      <c r="E89" s="55" t="s">
        <v>684</v>
      </c>
      <c r="F89" s="55">
        <v>0.42</v>
      </c>
      <c r="I89" s="55">
        <v>0.97</v>
      </c>
      <c r="O89" s="54" t="s">
        <v>685</v>
      </c>
      <c r="P89" s="54" t="s">
        <v>678</v>
      </c>
      <c r="Q89" s="54" t="s">
        <v>679</v>
      </c>
      <c r="R89" s="54" t="s">
        <v>632</v>
      </c>
    </row>
    <row r="90" spans="1:18" ht="90" x14ac:dyDescent="0.25">
      <c r="A90" s="54" t="s">
        <v>1996</v>
      </c>
      <c r="B90" s="54" t="str">
        <f>VLOOKUP($A90,Resources!$B$1:$I$101,7,FALSE)</f>
        <v>State guidance</v>
      </c>
      <c r="C90" s="54" t="s">
        <v>686</v>
      </c>
      <c r="D90" s="54" t="s">
        <v>80</v>
      </c>
      <c r="E90" s="55">
        <v>0.35</v>
      </c>
      <c r="F90" s="55">
        <v>0.2</v>
      </c>
      <c r="G90" s="55">
        <v>0.2</v>
      </c>
      <c r="O90" s="54" t="s">
        <v>493</v>
      </c>
      <c r="P90" s="54" t="s">
        <v>320</v>
      </c>
      <c r="Q90" s="54" t="s">
        <v>687</v>
      </c>
      <c r="R90" s="54" t="s">
        <v>632</v>
      </c>
    </row>
    <row r="91" spans="1:18" ht="90" x14ac:dyDescent="0.25">
      <c r="A91" s="54" t="s">
        <v>1996</v>
      </c>
      <c r="B91" s="54" t="str">
        <f>VLOOKUP($A91,Resources!$B$1:$I$101,7,FALSE)</f>
        <v>State guidance</v>
      </c>
      <c r="C91" s="54" t="s">
        <v>686</v>
      </c>
      <c r="D91" s="54" t="s">
        <v>80</v>
      </c>
      <c r="E91" s="55">
        <v>0.8</v>
      </c>
      <c r="F91" s="55">
        <v>0.5</v>
      </c>
      <c r="G91" s="55">
        <v>0.5</v>
      </c>
      <c r="H91" s="54" t="s">
        <v>668</v>
      </c>
      <c r="I91" s="55">
        <v>0.4</v>
      </c>
      <c r="O91" s="54" t="s">
        <v>677</v>
      </c>
      <c r="P91" s="54" t="s">
        <v>320</v>
      </c>
      <c r="Q91" s="54" t="s">
        <v>687</v>
      </c>
      <c r="R91" s="54" t="s">
        <v>632</v>
      </c>
    </row>
    <row r="92" spans="1:18" ht="90" x14ac:dyDescent="0.25">
      <c r="A92" s="54" t="s">
        <v>1996</v>
      </c>
      <c r="B92" s="54" t="str">
        <f>VLOOKUP($A92,Resources!$B$1:$I$101,7,FALSE)</f>
        <v>State guidance</v>
      </c>
      <c r="C92" s="54" t="s">
        <v>688</v>
      </c>
      <c r="D92" s="54" t="s">
        <v>80</v>
      </c>
      <c r="E92" s="55">
        <v>0.8</v>
      </c>
      <c r="F92" s="55">
        <v>0.25</v>
      </c>
      <c r="G92" s="55">
        <v>0.4</v>
      </c>
      <c r="H92" s="54" t="s">
        <v>668</v>
      </c>
      <c r="I92" s="55">
        <v>0.2</v>
      </c>
      <c r="O92" s="54" t="s">
        <v>681</v>
      </c>
      <c r="P92" s="54" t="s">
        <v>320</v>
      </c>
      <c r="Q92" s="54" t="s">
        <v>687</v>
      </c>
      <c r="R92" s="54" t="s">
        <v>632</v>
      </c>
    </row>
    <row r="93" spans="1:18" ht="90" x14ac:dyDescent="0.25">
      <c r="A93" s="54" t="s">
        <v>1996</v>
      </c>
      <c r="B93" s="54" t="str">
        <f>VLOOKUP($A93,Resources!$B$1:$I$101,7,FALSE)</f>
        <v>State guidance</v>
      </c>
      <c r="C93" s="54" t="s">
        <v>689</v>
      </c>
      <c r="D93" s="54" t="s">
        <v>80</v>
      </c>
      <c r="E93" s="55">
        <v>0.8</v>
      </c>
      <c r="F93" s="55">
        <v>0.5</v>
      </c>
      <c r="G93" s="55">
        <v>0.5</v>
      </c>
      <c r="H93" s="54" t="s">
        <v>668</v>
      </c>
      <c r="I93" s="55">
        <v>0.4</v>
      </c>
      <c r="O93" s="54" t="s">
        <v>681</v>
      </c>
      <c r="P93" s="54" t="s">
        <v>690</v>
      </c>
      <c r="Q93" s="54" t="s">
        <v>687</v>
      </c>
      <c r="R93" s="54" t="s">
        <v>632</v>
      </c>
    </row>
    <row r="94" spans="1:18" ht="90" x14ac:dyDescent="0.25">
      <c r="A94" s="54" t="s">
        <v>1996</v>
      </c>
      <c r="B94" s="54" t="str">
        <f>VLOOKUP($A94,Resources!$B$1:$I$101,7,FALSE)</f>
        <v>State guidance</v>
      </c>
      <c r="C94" s="54" t="s">
        <v>689</v>
      </c>
      <c r="D94" s="54" t="s">
        <v>80</v>
      </c>
      <c r="E94" s="55">
        <v>0.5</v>
      </c>
      <c r="F94" s="55">
        <v>0.25</v>
      </c>
      <c r="G94" s="55">
        <v>0.2</v>
      </c>
      <c r="H94" s="54" t="s">
        <v>530</v>
      </c>
      <c r="I94" s="55">
        <v>0.3</v>
      </c>
      <c r="O94" s="54" t="s">
        <v>691</v>
      </c>
      <c r="P94" s="54" t="s">
        <v>690</v>
      </c>
      <c r="Q94" s="54" t="s">
        <v>687</v>
      </c>
      <c r="R94" s="54" t="s">
        <v>632</v>
      </c>
    </row>
    <row r="95" spans="1:18" ht="90" x14ac:dyDescent="0.25">
      <c r="A95" s="54" t="s">
        <v>1996</v>
      </c>
      <c r="B95" s="54" t="str">
        <f>VLOOKUP($A95,Resources!$B$1:$I$101,7,FALSE)</f>
        <v>State guidance</v>
      </c>
      <c r="C95" s="54" t="s">
        <v>692</v>
      </c>
      <c r="D95" s="54" t="s">
        <v>80</v>
      </c>
      <c r="E95" s="55">
        <v>0.5</v>
      </c>
      <c r="F95" s="55">
        <v>0.2</v>
      </c>
      <c r="G95" s="55">
        <v>0.2</v>
      </c>
      <c r="H95" s="54" t="s">
        <v>530</v>
      </c>
      <c r="I95" s="55">
        <v>0.4</v>
      </c>
      <c r="O95" s="54" t="s">
        <v>681</v>
      </c>
      <c r="P95" s="54" t="s">
        <v>693</v>
      </c>
      <c r="Q95" s="54" t="s">
        <v>694</v>
      </c>
      <c r="R95" s="54" t="s">
        <v>632</v>
      </c>
    </row>
    <row r="96" spans="1:18" ht="90" x14ac:dyDescent="0.25">
      <c r="A96" s="54" t="s">
        <v>1996</v>
      </c>
      <c r="B96" s="54" t="str">
        <f>VLOOKUP($A96,Resources!$B$1:$I$101,7,FALSE)</f>
        <v>State guidance</v>
      </c>
      <c r="C96" s="54" t="s">
        <v>692</v>
      </c>
      <c r="D96" s="54" t="s">
        <v>80</v>
      </c>
      <c r="E96" s="55">
        <v>0.4</v>
      </c>
      <c r="F96" s="55">
        <v>0.35</v>
      </c>
      <c r="G96" s="55">
        <v>0.3</v>
      </c>
      <c r="H96" s="54" t="s">
        <v>668</v>
      </c>
      <c r="I96" s="54" t="s">
        <v>668</v>
      </c>
      <c r="O96" s="54" t="s">
        <v>493</v>
      </c>
      <c r="P96" s="54" t="s">
        <v>693</v>
      </c>
      <c r="Q96" s="54" t="s">
        <v>694</v>
      </c>
      <c r="R96" s="54" t="s">
        <v>632</v>
      </c>
    </row>
    <row r="97" spans="1:19" ht="90" x14ac:dyDescent="0.25">
      <c r="A97" s="54" t="s">
        <v>1996</v>
      </c>
      <c r="B97" s="54" t="str">
        <f>VLOOKUP($A97,Resources!$B$1:$I$101,7,FALSE)</f>
        <v>State guidance</v>
      </c>
      <c r="C97" s="54" t="s">
        <v>692</v>
      </c>
      <c r="D97" s="54" t="s">
        <v>80</v>
      </c>
      <c r="E97" s="55">
        <v>0.5</v>
      </c>
      <c r="F97" s="55">
        <v>0.2</v>
      </c>
      <c r="G97" s="55">
        <v>0.2</v>
      </c>
      <c r="H97" s="54" t="s">
        <v>668</v>
      </c>
      <c r="I97" s="55">
        <v>0.4</v>
      </c>
      <c r="O97" s="54" t="s">
        <v>677</v>
      </c>
      <c r="P97" s="54" t="s">
        <v>693</v>
      </c>
      <c r="Q97" s="54" t="s">
        <v>694</v>
      </c>
    </row>
    <row r="98" spans="1:19" ht="60" x14ac:dyDescent="0.25">
      <c r="A98" s="54" t="s">
        <v>1998</v>
      </c>
      <c r="B98" s="54" t="str">
        <f>VLOOKUP($A98,Resources!$B$1:$I$121,7,FALSE)</f>
        <v>state guidance</v>
      </c>
      <c r="C98" s="54" t="s">
        <v>695</v>
      </c>
      <c r="D98" s="54" t="s">
        <v>15</v>
      </c>
      <c r="E98" s="55">
        <v>0.4</v>
      </c>
      <c r="F98" s="55">
        <v>0.35</v>
      </c>
      <c r="G98" s="55">
        <v>0.3</v>
      </c>
      <c r="O98" s="54" t="s">
        <v>328</v>
      </c>
      <c r="P98" s="54" t="s">
        <v>696</v>
      </c>
      <c r="Q98" s="54" t="s">
        <v>697</v>
      </c>
      <c r="R98" s="54" t="s">
        <v>698</v>
      </c>
    </row>
    <row r="99" spans="1:19" ht="105" x14ac:dyDescent="0.25">
      <c r="A99" s="54" t="s">
        <v>1998</v>
      </c>
      <c r="B99" s="54" t="str">
        <f>VLOOKUP($A99,Resources!$B$1:$I$121,7,FALSE)</f>
        <v>state guidance</v>
      </c>
      <c r="C99" s="54" t="s">
        <v>1935</v>
      </c>
      <c r="D99" s="54" t="s">
        <v>15</v>
      </c>
      <c r="E99" s="55" t="s">
        <v>1938</v>
      </c>
      <c r="F99" s="55">
        <v>0.35</v>
      </c>
      <c r="G99" s="55">
        <v>0.3</v>
      </c>
      <c r="O99" s="54" t="s">
        <v>328</v>
      </c>
      <c r="P99" s="54" t="s">
        <v>320</v>
      </c>
      <c r="Q99" s="54" t="s">
        <v>1939</v>
      </c>
      <c r="R99" s="54" t="s">
        <v>698</v>
      </c>
      <c r="S99" s="54" t="s">
        <v>1940</v>
      </c>
    </row>
    <row r="100" spans="1:19" ht="60" x14ac:dyDescent="0.25">
      <c r="A100" s="54" t="s">
        <v>1998</v>
      </c>
      <c r="B100" s="54" t="str">
        <f>VLOOKUP($A100,Resources!$B$1:$I$121,7,FALSE)</f>
        <v>state guidance</v>
      </c>
      <c r="C100" s="54" t="s">
        <v>1956</v>
      </c>
      <c r="D100" s="54" t="s">
        <v>15</v>
      </c>
      <c r="E100" s="55">
        <v>0.85</v>
      </c>
      <c r="F100" s="55">
        <v>0.4</v>
      </c>
      <c r="G100" s="55">
        <v>0.4</v>
      </c>
      <c r="O100" s="54" t="s">
        <v>328</v>
      </c>
      <c r="P100" s="54" t="s">
        <v>320</v>
      </c>
      <c r="Q100" s="54" t="s">
        <v>699</v>
      </c>
      <c r="R100" s="54" t="s">
        <v>698</v>
      </c>
    </row>
    <row r="101" spans="1:19" ht="60" x14ac:dyDescent="0.25">
      <c r="A101" s="54" t="s">
        <v>1998</v>
      </c>
      <c r="B101" s="54" t="str">
        <f>VLOOKUP($A101,Resources!$B$1:$I$121,7,FALSE)</f>
        <v>state guidance</v>
      </c>
      <c r="C101" s="54" t="s">
        <v>700</v>
      </c>
      <c r="D101" s="54" t="s">
        <v>15</v>
      </c>
      <c r="E101" s="55">
        <v>0.85</v>
      </c>
      <c r="F101" s="55">
        <v>0.4</v>
      </c>
      <c r="G101" s="55">
        <v>0.3</v>
      </c>
      <c r="O101" s="54" t="s">
        <v>328</v>
      </c>
      <c r="P101" s="54" t="s">
        <v>320</v>
      </c>
      <c r="Q101" s="54" t="s">
        <v>701</v>
      </c>
      <c r="R101" s="54" t="s">
        <v>698</v>
      </c>
    </row>
    <row r="102" spans="1:19" ht="75" x14ac:dyDescent="0.25">
      <c r="A102" s="54" t="s">
        <v>1998</v>
      </c>
      <c r="B102" s="54" t="str">
        <f>VLOOKUP($A102,Resources!$B$1:$I$121,7,FALSE)</f>
        <v>state guidance</v>
      </c>
      <c r="C102" s="54" t="s">
        <v>475</v>
      </c>
      <c r="D102" s="54" t="s">
        <v>15</v>
      </c>
      <c r="E102" s="55">
        <v>0.85</v>
      </c>
      <c r="F102" s="55">
        <v>0.45</v>
      </c>
      <c r="G102" s="55">
        <v>0.35</v>
      </c>
      <c r="O102" s="54" t="s">
        <v>328</v>
      </c>
      <c r="P102" s="54" t="s">
        <v>702</v>
      </c>
      <c r="Q102" s="54" t="s">
        <v>703</v>
      </c>
      <c r="R102" s="54" t="s">
        <v>698</v>
      </c>
    </row>
    <row r="103" spans="1:19" ht="75" x14ac:dyDescent="0.25">
      <c r="A103" s="54" t="s">
        <v>1998</v>
      </c>
      <c r="B103" s="54" t="str">
        <f>VLOOKUP($A103,Resources!$B$1:$I$121,7,FALSE)</f>
        <v>state guidance</v>
      </c>
      <c r="C103" s="54" t="s">
        <v>704</v>
      </c>
      <c r="D103" s="54" t="s">
        <v>15</v>
      </c>
      <c r="E103" s="55">
        <v>0.85</v>
      </c>
      <c r="F103" s="55">
        <v>0.45</v>
      </c>
      <c r="G103" s="55">
        <v>0.35</v>
      </c>
      <c r="O103" s="54" t="s">
        <v>328</v>
      </c>
      <c r="P103" s="54" t="s">
        <v>696</v>
      </c>
      <c r="Q103" s="54" t="s">
        <v>705</v>
      </c>
      <c r="R103" s="54" t="s">
        <v>698</v>
      </c>
    </row>
    <row r="104" spans="1:19" ht="75" x14ac:dyDescent="0.25">
      <c r="A104" s="54" t="s">
        <v>1998</v>
      </c>
      <c r="B104" s="54" t="str">
        <f>VLOOKUP($A104,Resources!$B$1:$I$121,7,FALSE)</f>
        <v>state guidance</v>
      </c>
      <c r="C104" s="54" t="s">
        <v>706</v>
      </c>
      <c r="D104" s="54" t="s">
        <v>15</v>
      </c>
      <c r="E104" s="55">
        <v>0.85</v>
      </c>
      <c r="F104" s="55">
        <v>0.45</v>
      </c>
      <c r="G104" s="55">
        <v>0.4</v>
      </c>
      <c r="O104" s="54" t="s">
        <v>328</v>
      </c>
      <c r="P104" s="54" t="s">
        <v>696</v>
      </c>
      <c r="Q104" s="54" t="s">
        <v>705</v>
      </c>
      <c r="R104" s="54" t="s">
        <v>698</v>
      </c>
    </row>
    <row r="105" spans="1:19" ht="90" x14ac:dyDescent="0.25">
      <c r="A105" s="54" t="s">
        <v>1998</v>
      </c>
      <c r="B105" s="54" t="str">
        <f>VLOOKUP($A105,Resources!$B$1:$I$121,7,FALSE)</f>
        <v>state guidance</v>
      </c>
      <c r="C105" s="54" t="s">
        <v>707</v>
      </c>
      <c r="D105" s="54" t="s">
        <v>15</v>
      </c>
      <c r="E105" s="55">
        <v>0</v>
      </c>
      <c r="F105" s="55">
        <v>0</v>
      </c>
      <c r="G105" s="55">
        <v>0</v>
      </c>
      <c r="O105" s="54" t="s">
        <v>328</v>
      </c>
      <c r="P105" s="54" t="s">
        <v>708</v>
      </c>
      <c r="Q105" s="54" t="s">
        <v>709</v>
      </c>
      <c r="R105" s="54" t="s">
        <v>698</v>
      </c>
    </row>
    <row r="106" spans="1:19" ht="60" x14ac:dyDescent="0.25">
      <c r="A106" s="54" t="s">
        <v>1998</v>
      </c>
      <c r="B106" s="54" t="str">
        <f>VLOOKUP($A106,Resources!$B$1:$I$121,7,FALSE)</f>
        <v>state guidance</v>
      </c>
      <c r="C106" s="54" t="s">
        <v>710</v>
      </c>
      <c r="D106" s="54" t="s">
        <v>15</v>
      </c>
      <c r="E106" s="55">
        <v>0.35</v>
      </c>
      <c r="F106" s="55">
        <v>0.2</v>
      </c>
      <c r="G106" s="55">
        <v>0.2</v>
      </c>
      <c r="O106" s="54" t="s">
        <v>328</v>
      </c>
      <c r="P106" s="54" t="s">
        <v>708</v>
      </c>
      <c r="Q106" s="54" t="s">
        <v>709</v>
      </c>
      <c r="R106" s="54" t="s">
        <v>698</v>
      </c>
    </row>
    <row r="107" spans="1:19" ht="75" x14ac:dyDescent="0.25">
      <c r="A107" s="54" t="s">
        <v>1998</v>
      </c>
      <c r="B107" s="54" t="str">
        <f>VLOOKUP($A107,Resources!$B$1:$I$121,7,FALSE)</f>
        <v>state guidance</v>
      </c>
      <c r="C107" s="54" t="s">
        <v>711</v>
      </c>
      <c r="D107" s="54" t="s">
        <v>15</v>
      </c>
      <c r="E107" s="55">
        <v>0.85</v>
      </c>
      <c r="F107" s="55">
        <v>0.35</v>
      </c>
      <c r="G107" s="55">
        <v>0.3</v>
      </c>
      <c r="O107" s="54" t="s">
        <v>328</v>
      </c>
      <c r="P107" s="54" t="s">
        <v>320</v>
      </c>
      <c r="Q107" s="54" t="s">
        <v>712</v>
      </c>
      <c r="R107" s="54" t="s">
        <v>698</v>
      </c>
    </row>
    <row r="108" spans="1:19" ht="60" x14ac:dyDescent="0.25">
      <c r="A108" s="54" t="s">
        <v>1998</v>
      </c>
      <c r="B108" s="54" t="str">
        <f>VLOOKUP($A108,Resources!$B$1:$I$121,7,FALSE)</f>
        <v>state guidance</v>
      </c>
      <c r="C108" s="54" t="s">
        <v>713</v>
      </c>
      <c r="D108" s="54" t="s">
        <v>15</v>
      </c>
      <c r="E108" s="55">
        <v>0.5</v>
      </c>
      <c r="F108" s="55">
        <v>0.1</v>
      </c>
      <c r="G108" s="55">
        <v>0.1</v>
      </c>
      <c r="O108" s="54" t="s">
        <v>328</v>
      </c>
      <c r="P108" s="54" t="s">
        <v>320</v>
      </c>
      <c r="Q108" s="54" t="s">
        <v>714</v>
      </c>
      <c r="R108" s="54" t="s">
        <v>698</v>
      </c>
    </row>
    <row r="109" spans="1:19" ht="60" x14ac:dyDescent="0.25">
      <c r="A109" s="54" t="s">
        <v>1998</v>
      </c>
      <c r="B109" s="54" t="str">
        <f>VLOOKUP($A109,Resources!$B$1:$I$121,7,FALSE)</f>
        <v>state guidance</v>
      </c>
      <c r="C109" s="54" t="s">
        <v>715</v>
      </c>
      <c r="D109" s="54" t="s">
        <v>15</v>
      </c>
      <c r="E109" s="55">
        <v>0.85</v>
      </c>
      <c r="F109" s="55">
        <v>0.6</v>
      </c>
      <c r="G109" s="55">
        <v>0.3</v>
      </c>
      <c r="O109" s="54" t="s">
        <v>328</v>
      </c>
      <c r="P109" s="54" t="s">
        <v>716</v>
      </c>
      <c r="Q109" s="54" t="s">
        <v>717</v>
      </c>
      <c r="R109" s="54" t="s">
        <v>698</v>
      </c>
    </row>
    <row r="110" spans="1:19" ht="135" x14ac:dyDescent="0.25">
      <c r="A110" s="54" t="s">
        <v>1998</v>
      </c>
      <c r="B110" s="54" t="str">
        <f>VLOOKUP($A110,Resources!$B$1:$I$121,7,FALSE)</f>
        <v>state guidance</v>
      </c>
      <c r="C110" s="54" t="s">
        <v>718</v>
      </c>
      <c r="D110" s="54" t="s">
        <v>15</v>
      </c>
      <c r="E110" s="54" t="s">
        <v>719</v>
      </c>
      <c r="F110" s="55">
        <v>0.1</v>
      </c>
      <c r="G110" s="55">
        <v>0.1</v>
      </c>
      <c r="O110" s="54" t="s">
        <v>328</v>
      </c>
      <c r="P110" s="54" t="s">
        <v>463</v>
      </c>
      <c r="Q110" s="54" t="s">
        <v>717</v>
      </c>
      <c r="R110" s="54" t="s">
        <v>698</v>
      </c>
    </row>
    <row r="111" spans="1:19" ht="240" x14ac:dyDescent="0.25">
      <c r="A111" s="54" t="s">
        <v>259</v>
      </c>
      <c r="B111" s="54" t="str">
        <f>VLOOKUP($A111,Resources!$B$1:$I$121,7,FALSE)</f>
        <v>State guidance</v>
      </c>
      <c r="C111" s="54" t="s">
        <v>706</v>
      </c>
      <c r="D111" s="53" t="s">
        <v>15</v>
      </c>
      <c r="E111" s="54" t="s">
        <v>1963</v>
      </c>
      <c r="F111" s="55">
        <v>0.45</v>
      </c>
      <c r="G111" s="55">
        <v>0.4</v>
      </c>
      <c r="H111" s="53"/>
      <c r="I111" s="53"/>
      <c r="J111" s="53"/>
      <c r="K111" s="53"/>
      <c r="L111" s="54" t="s">
        <v>1964</v>
      </c>
      <c r="M111" s="53" t="s">
        <v>720</v>
      </c>
      <c r="N111" s="53" t="s">
        <v>721</v>
      </c>
      <c r="O111" s="54" t="s">
        <v>1944</v>
      </c>
      <c r="P111" s="53" t="s">
        <v>722</v>
      </c>
      <c r="Q111" s="53" t="s">
        <v>723</v>
      </c>
      <c r="R111" s="53"/>
      <c r="S111" s="53"/>
    </row>
    <row r="112" spans="1:19" ht="210" x14ac:dyDescent="0.25">
      <c r="A112" s="54" t="s">
        <v>259</v>
      </c>
      <c r="B112" s="54" t="str">
        <f>VLOOKUP($A112,Resources!$B$1:$I$121,7,FALSE)</f>
        <v>State guidance</v>
      </c>
      <c r="C112" s="54" t="s">
        <v>724</v>
      </c>
      <c r="D112" s="54" t="s">
        <v>15</v>
      </c>
      <c r="E112" s="54" t="s">
        <v>1963</v>
      </c>
      <c r="F112" s="55">
        <v>0.45</v>
      </c>
      <c r="G112" s="55">
        <v>0.35</v>
      </c>
      <c r="L112" s="54" t="s">
        <v>1964</v>
      </c>
      <c r="M112" s="54" t="s">
        <v>720</v>
      </c>
      <c r="N112" s="54" t="s">
        <v>725</v>
      </c>
      <c r="O112" s="54" t="s">
        <v>1945</v>
      </c>
      <c r="P112" s="54" t="s">
        <v>722</v>
      </c>
      <c r="Q112" s="54" t="s">
        <v>723</v>
      </c>
    </row>
    <row r="113" spans="1:19" ht="210" x14ac:dyDescent="0.25">
      <c r="A113" s="54" t="s">
        <v>259</v>
      </c>
      <c r="B113" s="54" t="str">
        <f>VLOOKUP($A113,Resources!$B$1:$I$121,7,FALSE)</f>
        <v>State guidance</v>
      </c>
      <c r="C113" s="54" t="s">
        <v>726</v>
      </c>
      <c r="D113" s="54" t="s">
        <v>15</v>
      </c>
      <c r="E113" s="54" t="s">
        <v>1963</v>
      </c>
      <c r="F113" s="53"/>
      <c r="G113" s="53"/>
      <c r="L113" s="54" t="s">
        <v>1964</v>
      </c>
      <c r="M113" s="54" t="s">
        <v>720</v>
      </c>
      <c r="N113" s="54" t="s">
        <v>727</v>
      </c>
      <c r="O113" s="54" t="s">
        <v>1934</v>
      </c>
      <c r="P113" s="53" t="s">
        <v>722</v>
      </c>
      <c r="Q113" s="53" t="s">
        <v>723</v>
      </c>
    </row>
    <row r="114" spans="1:19" ht="210" x14ac:dyDescent="0.25">
      <c r="A114" s="54" t="s">
        <v>259</v>
      </c>
      <c r="B114" s="54" t="str">
        <f>VLOOKUP($A114,Resources!$B$1:$I$121,7,FALSE)</f>
        <v>State guidance</v>
      </c>
      <c r="C114" s="54" t="s">
        <v>728</v>
      </c>
      <c r="D114" s="54" t="s">
        <v>15</v>
      </c>
      <c r="E114" s="54" t="s">
        <v>1963</v>
      </c>
      <c r="F114" s="55">
        <v>0.84</v>
      </c>
      <c r="G114" s="55">
        <v>0.84</v>
      </c>
      <c r="L114" s="54" t="s">
        <v>1964</v>
      </c>
      <c r="M114" s="54" t="s">
        <v>729</v>
      </c>
      <c r="N114" s="54" t="s">
        <v>729</v>
      </c>
      <c r="O114" s="54" t="s">
        <v>1952</v>
      </c>
      <c r="P114" s="54" t="s">
        <v>708</v>
      </c>
      <c r="Q114" s="54" t="s">
        <v>712</v>
      </c>
      <c r="R114" s="54" t="s">
        <v>698</v>
      </c>
    </row>
    <row r="115" spans="1:19" ht="210" x14ac:dyDescent="0.25">
      <c r="A115" s="54" t="s">
        <v>259</v>
      </c>
      <c r="B115" s="54" t="str">
        <f>VLOOKUP($A115,Resources!$B$1:$I$121,7,FALSE)</f>
        <v>State guidance</v>
      </c>
      <c r="C115" s="54" t="s">
        <v>715</v>
      </c>
      <c r="D115" s="54" t="s">
        <v>15</v>
      </c>
      <c r="E115" s="54" t="s">
        <v>1963</v>
      </c>
      <c r="F115" s="55">
        <v>0.84</v>
      </c>
      <c r="G115" s="55">
        <v>0.84</v>
      </c>
      <c r="L115" s="54" t="s">
        <v>1964</v>
      </c>
      <c r="M115" s="54" t="s">
        <v>729</v>
      </c>
      <c r="N115" s="54" t="s">
        <v>729</v>
      </c>
      <c r="O115" s="54" t="s">
        <v>1953</v>
      </c>
      <c r="P115" s="54" t="s">
        <v>716</v>
      </c>
      <c r="Q115" s="54" t="s">
        <v>717</v>
      </c>
      <c r="R115" s="54" t="s">
        <v>698</v>
      </c>
      <c r="S115" s="54" t="s">
        <v>730</v>
      </c>
    </row>
    <row r="116" spans="1:19" ht="210" x14ac:dyDescent="0.25">
      <c r="A116" s="54" t="s">
        <v>259</v>
      </c>
      <c r="B116" s="54" t="str">
        <f>VLOOKUP($A116,Resources!$B$1:$I$121,7,FALSE)</f>
        <v>State guidance</v>
      </c>
      <c r="C116" s="54" t="s">
        <v>731</v>
      </c>
      <c r="D116" s="54" t="s">
        <v>15</v>
      </c>
      <c r="E116" s="54" t="s">
        <v>1963</v>
      </c>
      <c r="F116" s="55">
        <v>0.3</v>
      </c>
      <c r="G116" s="55">
        <v>0.3</v>
      </c>
      <c r="L116" s="54" t="s">
        <v>1964</v>
      </c>
      <c r="M116" s="54" t="s">
        <v>732</v>
      </c>
      <c r="N116" s="54" t="s">
        <v>733</v>
      </c>
      <c r="O116" s="54" t="s">
        <v>1953</v>
      </c>
      <c r="P116" s="54" t="s">
        <v>463</v>
      </c>
      <c r="Q116" s="54" t="s">
        <v>717</v>
      </c>
      <c r="R116" s="54" t="s">
        <v>698</v>
      </c>
      <c r="S116" s="54" t="s">
        <v>730</v>
      </c>
    </row>
    <row r="117" spans="1:19" ht="210" x14ac:dyDescent="0.25">
      <c r="A117" s="54" t="s">
        <v>259</v>
      </c>
      <c r="B117" s="54" t="str">
        <f>VLOOKUP($A117,Resources!$B$1:$I$121,7,FALSE)</f>
        <v>State guidance</v>
      </c>
      <c r="C117" s="54" t="s">
        <v>734</v>
      </c>
      <c r="D117" s="54" t="s">
        <v>15</v>
      </c>
      <c r="E117" s="54" t="s">
        <v>1963</v>
      </c>
      <c r="F117" s="55">
        <v>0.3</v>
      </c>
      <c r="G117" s="55">
        <v>0.3</v>
      </c>
      <c r="L117" s="54" t="s">
        <v>1964</v>
      </c>
      <c r="M117" s="54" t="s">
        <v>732</v>
      </c>
      <c r="N117" s="54" t="s">
        <v>733</v>
      </c>
      <c r="O117" s="54" t="s">
        <v>1953</v>
      </c>
      <c r="P117" s="54" t="s">
        <v>463</v>
      </c>
      <c r="Q117" s="54" t="s">
        <v>717</v>
      </c>
      <c r="R117" s="54" t="s">
        <v>698</v>
      </c>
      <c r="S117" s="54" t="s">
        <v>730</v>
      </c>
    </row>
    <row r="118" spans="1:19" ht="210" x14ac:dyDescent="0.25">
      <c r="A118" s="54" t="s">
        <v>259</v>
      </c>
      <c r="B118" s="54" t="str">
        <f>VLOOKUP($A118,Resources!$B$1:$I$121,7,FALSE)</f>
        <v>State guidance</v>
      </c>
      <c r="C118" s="54" t="s">
        <v>735</v>
      </c>
      <c r="D118" s="54" t="s">
        <v>15</v>
      </c>
      <c r="E118" s="54" t="s">
        <v>1963</v>
      </c>
      <c r="F118" s="53"/>
      <c r="G118" s="53"/>
      <c r="L118" s="54" t="s">
        <v>1964</v>
      </c>
      <c r="M118" s="54" t="s">
        <v>732</v>
      </c>
      <c r="N118" s="54" t="s">
        <v>733</v>
      </c>
      <c r="O118" s="54" t="s">
        <v>1953</v>
      </c>
      <c r="P118" s="54" t="s">
        <v>716</v>
      </c>
      <c r="Q118" s="54" t="s">
        <v>717</v>
      </c>
      <c r="R118" s="54" t="s">
        <v>698</v>
      </c>
      <c r="S118" s="54" t="s">
        <v>730</v>
      </c>
    </row>
    <row r="119" spans="1:19" ht="210" x14ac:dyDescent="0.25">
      <c r="A119" s="54" t="s">
        <v>259</v>
      </c>
      <c r="B119" s="54" t="str">
        <f>VLOOKUP($A119,Resources!$B$1:$I$121,7,FALSE)</f>
        <v>State guidance</v>
      </c>
      <c r="C119" s="54" t="s">
        <v>736</v>
      </c>
      <c r="D119" s="54" t="s">
        <v>15</v>
      </c>
      <c r="E119" s="54" t="s">
        <v>1963</v>
      </c>
      <c r="F119" s="55">
        <v>0.3</v>
      </c>
      <c r="G119" s="55">
        <v>0.3</v>
      </c>
      <c r="L119" s="54" t="s">
        <v>1964</v>
      </c>
      <c r="M119" s="54" t="s">
        <v>737</v>
      </c>
      <c r="N119" s="54" t="s">
        <v>738</v>
      </c>
      <c r="O119" s="54" t="s">
        <v>1958</v>
      </c>
      <c r="P119" s="54" t="s">
        <v>320</v>
      </c>
      <c r="Q119" s="54" t="s">
        <v>701</v>
      </c>
      <c r="R119" s="54" t="s">
        <v>698</v>
      </c>
      <c r="S119" s="54" t="s">
        <v>730</v>
      </c>
    </row>
    <row r="120" spans="1:19" ht="210" x14ac:dyDescent="0.25">
      <c r="A120" s="54" t="s">
        <v>259</v>
      </c>
      <c r="B120" s="54" t="str">
        <f>VLOOKUP($A120,Resources!$B$1:$I$121,7,FALSE)</f>
        <v>State guidance</v>
      </c>
      <c r="C120" s="54" t="s">
        <v>739</v>
      </c>
      <c r="D120" s="54" t="s">
        <v>15</v>
      </c>
      <c r="E120" s="54" t="s">
        <v>1963</v>
      </c>
      <c r="F120" s="55">
        <v>0.3</v>
      </c>
      <c r="G120" s="55">
        <v>0.3</v>
      </c>
      <c r="L120" s="54" t="s">
        <v>1964</v>
      </c>
      <c r="M120" s="54" t="s">
        <v>740</v>
      </c>
      <c r="N120" s="54" t="s">
        <v>741</v>
      </c>
      <c r="O120" s="54" t="s">
        <v>1959</v>
      </c>
      <c r="P120" s="54" t="s">
        <v>320</v>
      </c>
      <c r="Q120" s="54" t="s">
        <v>701</v>
      </c>
      <c r="R120" s="54" t="s">
        <v>698</v>
      </c>
      <c r="S120" s="54" t="s">
        <v>730</v>
      </c>
    </row>
    <row r="121" spans="1:19" ht="210" x14ac:dyDescent="0.25">
      <c r="A121" s="54" t="s">
        <v>259</v>
      </c>
      <c r="B121" s="54" t="str">
        <f>VLOOKUP($A121,Resources!$B$1:$I$121,7,FALSE)</f>
        <v>State guidance</v>
      </c>
      <c r="C121" s="54" t="s">
        <v>447</v>
      </c>
      <c r="D121" s="54" t="s">
        <v>15</v>
      </c>
      <c r="E121" s="54" t="s">
        <v>1963</v>
      </c>
      <c r="F121" s="55">
        <v>0.4</v>
      </c>
      <c r="G121" s="55">
        <v>0.44</v>
      </c>
      <c r="L121" s="54" t="s">
        <v>1964</v>
      </c>
      <c r="M121" s="54" t="s">
        <v>742</v>
      </c>
      <c r="N121" s="54" t="s">
        <v>743</v>
      </c>
      <c r="O121" s="54" t="s">
        <v>1957</v>
      </c>
      <c r="P121" s="54" t="s">
        <v>320</v>
      </c>
      <c r="Q121" s="54" t="s">
        <v>699</v>
      </c>
      <c r="R121" s="54" t="s">
        <v>698</v>
      </c>
      <c r="S121" s="54" t="s">
        <v>730</v>
      </c>
    </row>
    <row r="122" spans="1:19" ht="210" x14ac:dyDescent="0.25">
      <c r="A122" s="54" t="s">
        <v>259</v>
      </c>
      <c r="B122" s="54" t="str">
        <f>VLOOKUP($A122,Resources!$B$1:$I$121,7,FALSE)</f>
        <v>State guidance</v>
      </c>
      <c r="C122" s="54" t="s">
        <v>744</v>
      </c>
      <c r="D122" s="54" t="s">
        <v>15</v>
      </c>
      <c r="E122" s="54" t="s">
        <v>1963</v>
      </c>
      <c r="F122" s="55">
        <v>0.45</v>
      </c>
      <c r="G122" s="55">
        <v>0.35</v>
      </c>
      <c r="L122" s="54" t="s">
        <v>1964</v>
      </c>
      <c r="M122" s="54" t="s">
        <v>720</v>
      </c>
      <c r="N122" s="54" t="s">
        <v>725</v>
      </c>
      <c r="O122" s="54" t="s">
        <v>1954</v>
      </c>
      <c r="P122" s="54" t="s">
        <v>702</v>
      </c>
      <c r="Q122" s="54" t="s">
        <v>745</v>
      </c>
      <c r="R122" s="54" t="s">
        <v>698</v>
      </c>
      <c r="S122" s="54" t="s">
        <v>730</v>
      </c>
    </row>
    <row r="123" spans="1:19" ht="195" x14ac:dyDescent="0.25">
      <c r="A123" s="54" t="s">
        <v>259</v>
      </c>
      <c r="B123" s="54" t="str">
        <f>VLOOKUP($A123,Resources!$B$1:$I$121,7,FALSE)</f>
        <v>State guidance</v>
      </c>
      <c r="C123" s="54" t="s">
        <v>1935</v>
      </c>
      <c r="D123" s="54" t="s">
        <v>15</v>
      </c>
      <c r="E123" s="54" t="s">
        <v>1962</v>
      </c>
      <c r="F123" s="55">
        <v>0.35</v>
      </c>
      <c r="G123" s="55">
        <v>0.3</v>
      </c>
      <c r="M123" s="53" t="s">
        <v>1937</v>
      </c>
      <c r="N123" s="54" t="s">
        <v>1936</v>
      </c>
      <c r="O123" s="54" t="s">
        <v>1946</v>
      </c>
      <c r="P123" s="54" t="s">
        <v>320</v>
      </c>
      <c r="Q123" s="54" t="s">
        <v>1961</v>
      </c>
      <c r="R123" s="54" t="s">
        <v>698</v>
      </c>
    </row>
    <row r="124" spans="1:19" ht="195" x14ac:dyDescent="0.25">
      <c r="A124" s="54" t="s">
        <v>259</v>
      </c>
      <c r="B124" s="54" t="str">
        <f>VLOOKUP($A124,Resources!$B$1:$I$121,7,FALSE)</f>
        <v>State guidance</v>
      </c>
      <c r="C124" s="54" t="s">
        <v>692</v>
      </c>
      <c r="D124" s="54" t="s">
        <v>15</v>
      </c>
      <c r="E124" s="54" t="s">
        <v>1962</v>
      </c>
      <c r="F124" s="55">
        <v>0.35</v>
      </c>
      <c r="G124" s="55">
        <v>0.3</v>
      </c>
      <c r="M124" s="54" t="s">
        <v>746</v>
      </c>
      <c r="N124" s="54" t="s">
        <v>747</v>
      </c>
      <c r="O124" s="54" t="s">
        <v>1951</v>
      </c>
      <c r="P124" s="54" t="s">
        <v>716</v>
      </c>
      <c r="Q124" s="54" t="s">
        <v>697</v>
      </c>
      <c r="R124" s="54" t="s">
        <v>698</v>
      </c>
      <c r="S124" s="54" t="s">
        <v>730</v>
      </c>
    </row>
    <row r="125" spans="1:19" ht="195" x14ac:dyDescent="0.25">
      <c r="A125" s="54" t="s">
        <v>259</v>
      </c>
      <c r="B125" s="54" t="str">
        <f>VLOOKUP($A125,Resources!$B$1:$I$121,7,FALSE)</f>
        <v>State guidance</v>
      </c>
      <c r="C125" s="54" t="s">
        <v>748</v>
      </c>
      <c r="D125" s="54" t="s">
        <v>15</v>
      </c>
      <c r="E125" s="54" t="s">
        <v>1962</v>
      </c>
      <c r="F125" s="55">
        <v>0.35</v>
      </c>
      <c r="G125" s="55">
        <v>0.3</v>
      </c>
      <c r="M125" s="54" t="s">
        <v>749</v>
      </c>
      <c r="N125" s="54" t="s">
        <v>750</v>
      </c>
      <c r="O125" s="54" t="s">
        <v>1951</v>
      </c>
      <c r="P125" s="54" t="s">
        <v>716</v>
      </c>
      <c r="Q125" s="54" t="s">
        <v>697</v>
      </c>
      <c r="R125" s="54" t="s">
        <v>698</v>
      </c>
      <c r="S125" s="54" t="s">
        <v>730</v>
      </c>
    </row>
    <row r="126" spans="1:19" ht="195" x14ac:dyDescent="0.25">
      <c r="A126" s="54" t="s">
        <v>259</v>
      </c>
      <c r="B126" s="54" t="str">
        <f>VLOOKUP($A126,Resources!$B$1:$I$121,7,FALSE)</f>
        <v>State guidance</v>
      </c>
      <c r="C126" s="54" t="s">
        <v>1948</v>
      </c>
      <c r="D126" s="54" t="s">
        <v>15</v>
      </c>
      <c r="E126" s="54" t="s">
        <v>1962</v>
      </c>
      <c r="F126" s="55">
        <v>0.1</v>
      </c>
      <c r="G126" s="55">
        <v>0.1</v>
      </c>
      <c r="M126" s="54" t="s">
        <v>751</v>
      </c>
      <c r="N126" s="54" t="s">
        <v>752</v>
      </c>
      <c r="O126" s="54" t="s">
        <v>1950</v>
      </c>
      <c r="P126" s="54" t="s">
        <v>709</v>
      </c>
      <c r="Q126" s="54" t="s">
        <v>709</v>
      </c>
      <c r="S126" s="54" t="s">
        <v>730</v>
      </c>
    </row>
    <row r="127" spans="1:19" ht="195" x14ac:dyDescent="0.25">
      <c r="A127" s="54" t="s">
        <v>259</v>
      </c>
      <c r="B127" s="54" t="str">
        <f>VLOOKUP($A127,Resources!$B$1:$I$121,7,FALSE)</f>
        <v>State guidance</v>
      </c>
      <c r="C127" s="54" t="s">
        <v>1949</v>
      </c>
      <c r="D127" s="54" t="s">
        <v>15</v>
      </c>
      <c r="E127" s="54" t="s">
        <v>1962</v>
      </c>
      <c r="F127" s="55">
        <v>0.3</v>
      </c>
      <c r="G127" s="55">
        <v>0.3</v>
      </c>
      <c r="M127" s="54" t="s">
        <v>753</v>
      </c>
      <c r="N127" s="54" t="s">
        <v>754</v>
      </c>
      <c r="O127" s="54" t="s">
        <v>1950</v>
      </c>
      <c r="P127" s="54" t="s">
        <v>709</v>
      </c>
      <c r="Q127" s="54" t="s">
        <v>755</v>
      </c>
      <c r="S127" s="54" t="s">
        <v>730</v>
      </c>
    </row>
    <row r="128" spans="1:19" ht="195" x14ac:dyDescent="0.25">
      <c r="A128" s="54" t="s">
        <v>259</v>
      </c>
      <c r="B128" s="54" t="str">
        <f>VLOOKUP($A128,Resources!$B$1:$I$121,7,FALSE)</f>
        <v>State guidance</v>
      </c>
      <c r="C128" s="54" t="s">
        <v>756</v>
      </c>
      <c r="D128" s="54" t="s">
        <v>15</v>
      </c>
      <c r="E128" s="54" t="s">
        <v>1962</v>
      </c>
      <c r="F128" s="55">
        <v>0.1</v>
      </c>
      <c r="G128" s="55">
        <v>0.1</v>
      </c>
      <c r="M128" s="54" t="s">
        <v>757</v>
      </c>
      <c r="N128" s="54" t="s">
        <v>758</v>
      </c>
      <c r="O128" s="54" t="s">
        <v>1947</v>
      </c>
      <c r="P128" s="54" t="s">
        <v>320</v>
      </c>
      <c r="Q128" s="54" t="s">
        <v>759</v>
      </c>
      <c r="S128" s="54" t="s">
        <v>730</v>
      </c>
    </row>
    <row r="129" spans="1:19" ht="210" x14ac:dyDescent="0.25">
      <c r="A129" s="54" t="s">
        <v>259</v>
      </c>
      <c r="B129" s="54" t="str">
        <f>VLOOKUP($A129,Resources!$B$1:$I$121,7,FALSE)</f>
        <v>State guidance</v>
      </c>
      <c r="C129" s="54" t="s">
        <v>765</v>
      </c>
      <c r="D129" s="54" t="s">
        <v>15</v>
      </c>
      <c r="F129" s="55">
        <v>0.45</v>
      </c>
      <c r="G129" s="55">
        <v>0.4</v>
      </c>
      <c r="M129" s="54" t="s">
        <v>720</v>
      </c>
      <c r="N129" s="54" t="s">
        <v>721</v>
      </c>
      <c r="O129" s="54" t="s">
        <v>1955</v>
      </c>
      <c r="P129" s="54" t="s">
        <v>463</v>
      </c>
      <c r="Q129" s="54" t="s">
        <v>760</v>
      </c>
      <c r="S129" s="54" t="s">
        <v>730</v>
      </c>
    </row>
    <row r="130" spans="1:19" ht="210" x14ac:dyDescent="0.25">
      <c r="A130" s="54" t="s">
        <v>259</v>
      </c>
      <c r="B130" s="54" t="str">
        <f>VLOOKUP($A130,Resources!$B$1:$I$121,7,FALSE)</f>
        <v>State guidance</v>
      </c>
      <c r="C130" s="54" t="s">
        <v>761</v>
      </c>
      <c r="D130" s="54" t="s">
        <v>15</v>
      </c>
      <c r="F130" s="55">
        <v>0.45</v>
      </c>
      <c r="G130" s="55">
        <v>0.35</v>
      </c>
      <c r="M130" s="54" t="s">
        <v>720</v>
      </c>
      <c r="N130" s="54" t="s">
        <v>725</v>
      </c>
      <c r="O130" s="54" t="s">
        <v>1955</v>
      </c>
      <c r="P130" s="54" t="s">
        <v>995</v>
      </c>
      <c r="Q130" s="54" t="s">
        <v>760</v>
      </c>
      <c r="S130" s="54" t="s">
        <v>730</v>
      </c>
    </row>
    <row r="131" spans="1:19" ht="60" x14ac:dyDescent="0.25">
      <c r="A131" s="54" t="s">
        <v>259</v>
      </c>
      <c r="B131" s="54" t="str">
        <f>VLOOKUP($A131,Resources!$B$1:$I$121,7,FALSE)</f>
        <v>State guidance</v>
      </c>
      <c r="C131" s="54" t="s">
        <v>762</v>
      </c>
      <c r="D131" s="54" t="s">
        <v>15</v>
      </c>
      <c r="F131" s="55">
        <v>0.7</v>
      </c>
      <c r="G131" s="55">
        <v>0.5</v>
      </c>
      <c r="O131" s="54" t="s">
        <v>328</v>
      </c>
      <c r="P131" s="54" t="s">
        <v>16</v>
      </c>
      <c r="Q131" s="54" t="s">
        <v>763</v>
      </c>
      <c r="R131" s="54" t="s">
        <v>764</v>
      </c>
    </row>
    <row r="132" spans="1:19" ht="60" x14ac:dyDescent="0.25">
      <c r="A132" s="54" t="s">
        <v>259</v>
      </c>
      <c r="B132" s="54" t="str">
        <f>VLOOKUP($A132,Resources!$B$1:$I$121,7,FALSE)</f>
        <v>State guidance</v>
      </c>
      <c r="C132" s="54" t="s">
        <v>766</v>
      </c>
      <c r="D132" s="54" t="s">
        <v>15</v>
      </c>
      <c r="F132" s="55">
        <v>0.45</v>
      </c>
      <c r="G132" s="55">
        <v>0.35</v>
      </c>
      <c r="O132" s="54" t="s">
        <v>328</v>
      </c>
      <c r="P132" s="54" t="s">
        <v>16</v>
      </c>
      <c r="Q132" s="54" t="s">
        <v>320</v>
      </c>
    </row>
    <row r="133" spans="1:19" ht="30" x14ac:dyDescent="0.25">
      <c r="A133" s="54" t="s">
        <v>1757</v>
      </c>
      <c r="B133" s="54" t="s">
        <v>1759</v>
      </c>
      <c r="C133" s="54" t="s">
        <v>1760</v>
      </c>
      <c r="D133" s="54" t="s">
        <v>1761</v>
      </c>
      <c r="E133" s="55">
        <v>0.9</v>
      </c>
      <c r="F133" s="55">
        <v>0.85</v>
      </c>
      <c r="G133" s="55">
        <v>0.8</v>
      </c>
      <c r="O133" s="54" t="s">
        <v>1960</v>
      </c>
      <c r="P133" s="54" t="s">
        <v>1762</v>
      </c>
      <c r="Q133" s="54" t="s">
        <v>995</v>
      </c>
      <c r="R133" s="54" t="s">
        <v>995</v>
      </c>
    </row>
    <row r="134" spans="1:19" ht="30" x14ac:dyDescent="0.25">
      <c r="A134" s="54" t="s">
        <v>1757</v>
      </c>
      <c r="B134" s="54" t="s">
        <v>1759</v>
      </c>
      <c r="C134" s="54" t="s">
        <v>1760</v>
      </c>
      <c r="D134" s="54" t="s">
        <v>1761</v>
      </c>
      <c r="E134" s="55">
        <v>0.8</v>
      </c>
      <c r="F134" s="55">
        <v>0.75</v>
      </c>
      <c r="G134" s="55">
        <v>0.7</v>
      </c>
      <c r="O134" s="54" t="s">
        <v>1960</v>
      </c>
      <c r="P134" s="54" t="s">
        <v>1763</v>
      </c>
      <c r="Q134" s="54" t="s">
        <v>995</v>
      </c>
      <c r="R134" s="54" t="s">
        <v>995</v>
      </c>
    </row>
    <row r="135" spans="1:19" ht="30" x14ac:dyDescent="0.25">
      <c r="A135" s="54" t="s">
        <v>1757</v>
      </c>
      <c r="B135" s="54" t="s">
        <v>1759</v>
      </c>
      <c r="C135" s="54" t="s">
        <v>1760</v>
      </c>
      <c r="D135" s="54" t="s">
        <v>1761</v>
      </c>
      <c r="E135" s="55">
        <v>0.55000000000000004</v>
      </c>
      <c r="F135" s="55">
        <v>0.45</v>
      </c>
      <c r="G135" s="55">
        <v>0.25</v>
      </c>
      <c r="O135" s="54" t="s">
        <v>1960</v>
      </c>
      <c r="P135" s="54" t="s">
        <v>1764</v>
      </c>
      <c r="Q135" s="54" t="s">
        <v>995</v>
      </c>
      <c r="R135" s="54" t="s">
        <v>995</v>
      </c>
    </row>
    <row r="136" spans="1:19" ht="30" x14ac:dyDescent="0.25">
      <c r="A136" s="54" t="s">
        <v>1757</v>
      </c>
      <c r="B136" s="54" t="s">
        <v>1759</v>
      </c>
      <c r="C136" s="54" t="s">
        <v>1765</v>
      </c>
      <c r="D136" s="54" t="s">
        <v>1761</v>
      </c>
      <c r="E136" s="55">
        <v>0.8</v>
      </c>
      <c r="F136" s="55">
        <v>0.75</v>
      </c>
      <c r="G136" s="55">
        <v>0.7</v>
      </c>
      <c r="O136" s="54" t="s">
        <v>1960</v>
      </c>
      <c r="P136" s="54" t="s">
        <v>1766</v>
      </c>
      <c r="Q136" s="54" t="s">
        <v>995</v>
      </c>
      <c r="R136" s="54" t="s">
        <v>995</v>
      </c>
    </row>
    <row r="137" spans="1:19" ht="30" x14ac:dyDescent="0.25">
      <c r="A137" s="54" t="s">
        <v>1757</v>
      </c>
      <c r="B137" s="54" t="s">
        <v>1759</v>
      </c>
      <c r="C137" s="54" t="s">
        <v>1767</v>
      </c>
      <c r="D137" s="54" t="s">
        <v>1761</v>
      </c>
      <c r="E137" s="55">
        <v>0.1</v>
      </c>
      <c r="F137" s="55">
        <v>0.1</v>
      </c>
      <c r="G137" s="55">
        <v>0.05</v>
      </c>
      <c r="O137" s="54" t="s">
        <v>1960</v>
      </c>
      <c r="P137" s="54" t="s">
        <v>23</v>
      </c>
      <c r="Q137" s="54" t="s">
        <v>995</v>
      </c>
      <c r="R137" s="54" t="s">
        <v>995</v>
      </c>
    </row>
    <row r="138" spans="1:19" ht="30" x14ac:dyDescent="0.25">
      <c r="A138" s="54" t="s">
        <v>1757</v>
      </c>
      <c r="B138" s="54" t="s">
        <v>1759</v>
      </c>
      <c r="C138" s="54" t="s">
        <v>1768</v>
      </c>
      <c r="D138" s="54" t="s">
        <v>1761</v>
      </c>
      <c r="E138" s="55">
        <v>0.1</v>
      </c>
      <c r="F138" s="55">
        <v>0.1</v>
      </c>
      <c r="G138" s="55">
        <v>0.05</v>
      </c>
      <c r="O138" s="54" t="s">
        <v>1960</v>
      </c>
      <c r="P138" s="54" t="s">
        <v>23</v>
      </c>
      <c r="Q138" s="54" t="s">
        <v>995</v>
      </c>
      <c r="R138" s="54" t="s">
        <v>995</v>
      </c>
    </row>
    <row r="139" spans="1:19" ht="30" x14ac:dyDescent="0.25">
      <c r="A139" s="54" t="s">
        <v>1757</v>
      </c>
      <c r="B139" s="54" t="s">
        <v>1759</v>
      </c>
      <c r="C139" s="54" t="s">
        <v>1769</v>
      </c>
      <c r="D139" s="54" t="s">
        <v>1761</v>
      </c>
      <c r="E139" s="55">
        <v>0.6</v>
      </c>
      <c r="F139" s="55">
        <v>0.2</v>
      </c>
      <c r="G139" s="55">
        <v>0.2</v>
      </c>
      <c r="O139" s="54" t="s">
        <v>1960</v>
      </c>
      <c r="P139" s="54" t="s">
        <v>23</v>
      </c>
      <c r="Q139" s="54" t="s">
        <v>995</v>
      </c>
      <c r="R139" s="54" t="s">
        <v>995</v>
      </c>
    </row>
    <row r="140" spans="1:19" ht="30" x14ac:dyDescent="0.25">
      <c r="A140" s="54" t="s">
        <v>1757</v>
      </c>
      <c r="B140" s="54" t="s">
        <v>1759</v>
      </c>
      <c r="C140" s="54" t="s">
        <v>1770</v>
      </c>
      <c r="D140" s="54" t="s">
        <v>1761</v>
      </c>
      <c r="E140" s="55">
        <v>0.56000000000000005</v>
      </c>
      <c r="F140" s="55">
        <v>0.54</v>
      </c>
      <c r="G140" s="55">
        <v>0.2</v>
      </c>
      <c r="O140" s="54" t="s">
        <v>1960</v>
      </c>
      <c r="P140" s="54" t="s">
        <v>23</v>
      </c>
      <c r="Q140" s="54" t="s">
        <v>995</v>
      </c>
      <c r="R140" s="54" t="s">
        <v>995</v>
      </c>
    </row>
    <row r="141" spans="1:19" ht="45" x14ac:dyDescent="0.25">
      <c r="A141" s="54" t="s">
        <v>1757</v>
      </c>
      <c r="B141" s="54" t="s">
        <v>1759</v>
      </c>
      <c r="C141" s="54" t="s">
        <v>1771</v>
      </c>
      <c r="D141" s="54" t="s">
        <v>1761</v>
      </c>
      <c r="E141" s="55">
        <v>0.22</v>
      </c>
      <c r="F141" s="55">
        <v>0</v>
      </c>
      <c r="G141" s="55">
        <v>0</v>
      </c>
      <c r="O141" s="54" t="s">
        <v>1960</v>
      </c>
      <c r="P141" s="54" t="s">
        <v>23</v>
      </c>
      <c r="Q141" s="54" t="s">
        <v>995</v>
      </c>
      <c r="R141" s="54" t="s">
        <v>995</v>
      </c>
    </row>
    <row r="142" spans="1:19" ht="30" x14ac:dyDescent="0.25">
      <c r="A142" s="54" t="s">
        <v>1757</v>
      </c>
      <c r="B142" s="54" t="s">
        <v>1759</v>
      </c>
      <c r="C142" s="54" t="s">
        <v>1173</v>
      </c>
      <c r="D142" s="54" t="s">
        <v>1761</v>
      </c>
      <c r="E142" s="55">
        <v>0.8</v>
      </c>
      <c r="F142" s="55">
        <v>0.6</v>
      </c>
      <c r="G142" s="55">
        <v>0.4</v>
      </c>
      <c r="O142" s="54" t="s">
        <v>1960</v>
      </c>
      <c r="P142" s="54" t="s">
        <v>23</v>
      </c>
      <c r="Q142" s="54" t="s">
        <v>995</v>
      </c>
      <c r="R142" s="54" t="s">
        <v>995</v>
      </c>
    </row>
    <row r="143" spans="1:19" ht="60" x14ac:dyDescent="0.25">
      <c r="A143" s="54" t="s">
        <v>1757</v>
      </c>
      <c r="B143" s="54" t="s">
        <v>1759</v>
      </c>
      <c r="C143" s="54" t="s">
        <v>1772</v>
      </c>
      <c r="D143" s="54" t="s">
        <v>1761</v>
      </c>
      <c r="E143" s="57">
        <v>2.3E-2</v>
      </c>
      <c r="F143" s="57">
        <v>1.6E-2</v>
      </c>
      <c r="G143" s="57">
        <v>8.0000000000000002E-3</v>
      </c>
      <c r="O143" s="54" t="s">
        <v>1960</v>
      </c>
      <c r="P143" s="54" t="s">
        <v>23</v>
      </c>
      <c r="Q143" s="54" t="s">
        <v>995</v>
      </c>
      <c r="R143" s="54" t="s">
        <v>995</v>
      </c>
    </row>
    <row r="144" spans="1:19" ht="60" x14ac:dyDescent="0.25">
      <c r="A144" s="54" t="s">
        <v>1757</v>
      </c>
      <c r="B144" s="54" t="s">
        <v>1759</v>
      </c>
      <c r="C144" s="54" t="s">
        <v>1773</v>
      </c>
      <c r="D144" s="54" t="s">
        <v>1761</v>
      </c>
      <c r="E144" s="57">
        <v>4.7E-2</v>
      </c>
      <c r="F144" s="57">
        <v>3.3000000000000002E-2</v>
      </c>
      <c r="G144" s="57">
        <v>1.7000000000000001E-2</v>
      </c>
      <c r="O144" s="54" t="s">
        <v>1960</v>
      </c>
      <c r="P144" s="54" t="s">
        <v>23</v>
      </c>
      <c r="Q144" s="54" t="s">
        <v>995</v>
      </c>
      <c r="R144" s="54" t="s">
        <v>995</v>
      </c>
    </row>
    <row r="145" spans="1:18" ht="60" x14ac:dyDescent="0.25">
      <c r="A145" s="54" t="s">
        <v>1757</v>
      </c>
      <c r="B145" s="54" t="s">
        <v>1759</v>
      </c>
      <c r="C145" s="54" t="s">
        <v>1774</v>
      </c>
      <c r="D145" s="54" t="s">
        <v>1761</v>
      </c>
      <c r="E145" s="55">
        <v>7.0000000000000007E-2</v>
      </c>
      <c r="F145" s="57">
        <v>4.9000000000000002E-2</v>
      </c>
      <c r="G145" s="57">
        <v>2.5000000000000001E-2</v>
      </c>
      <c r="O145" s="54" t="s">
        <v>1960</v>
      </c>
      <c r="P145" s="54" t="s">
        <v>23</v>
      </c>
      <c r="Q145" s="54" t="s">
        <v>995</v>
      </c>
      <c r="R145" s="54" t="s">
        <v>995</v>
      </c>
    </row>
    <row r="146" spans="1:18" ht="60" x14ac:dyDescent="0.25">
      <c r="A146" s="54" t="s">
        <v>1757</v>
      </c>
      <c r="B146" s="54" t="s">
        <v>1759</v>
      </c>
      <c r="C146" s="54" t="s">
        <v>1775</v>
      </c>
      <c r="D146" s="54" t="s">
        <v>1761</v>
      </c>
      <c r="E146" s="57">
        <v>9.1999999999999998E-2</v>
      </c>
      <c r="F146" s="57">
        <v>6.5000000000000002E-2</v>
      </c>
      <c r="G146" s="57">
        <v>3.3000000000000002E-2</v>
      </c>
      <c r="O146" s="54" t="s">
        <v>1960</v>
      </c>
      <c r="P146" s="54" t="s">
        <v>23</v>
      </c>
      <c r="Q146" s="54" t="s">
        <v>995</v>
      </c>
      <c r="R146" s="54" t="s">
        <v>995</v>
      </c>
    </row>
    <row r="147" spans="1:18" ht="60" x14ac:dyDescent="0.25">
      <c r="A147" s="54" t="s">
        <v>1757</v>
      </c>
      <c r="B147" s="54" t="s">
        <v>1759</v>
      </c>
      <c r="C147" s="54" t="s">
        <v>1776</v>
      </c>
      <c r="D147" s="54" t="s">
        <v>1761</v>
      </c>
      <c r="E147" s="57">
        <v>0.115</v>
      </c>
      <c r="F147" s="55">
        <v>0.08</v>
      </c>
      <c r="G147" s="57">
        <v>4.1000000000000002E-2</v>
      </c>
      <c r="O147" s="54" t="s">
        <v>1960</v>
      </c>
      <c r="P147" s="54" t="s">
        <v>23</v>
      </c>
      <c r="Q147" s="54" t="s">
        <v>995</v>
      </c>
      <c r="R147" s="54" t="s">
        <v>995</v>
      </c>
    </row>
    <row r="148" spans="1:18" ht="60" x14ac:dyDescent="0.25">
      <c r="A148" s="54" t="s">
        <v>1757</v>
      </c>
      <c r="B148" s="54" t="s">
        <v>1759</v>
      </c>
      <c r="C148" s="54" t="s">
        <v>1777</v>
      </c>
      <c r="D148" s="54" t="s">
        <v>1761</v>
      </c>
      <c r="E148" s="55">
        <v>0.95</v>
      </c>
      <c r="F148" s="55">
        <v>0.85</v>
      </c>
      <c r="G148" s="55">
        <v>0.85</v>
      </c>
      <c r="O148" s="54" t="s">
        <v>1960</v>
      </c>
      <c r="P148" s="54" t="s">
        <v>1762</v>
      </c>
      <c r="Q148" s="54" t="s">
        <v>995</v>
      </c>
      <c r="R148" s="54" t="s">
        <v>995</v>
      </c>
    </row>
    <row r="149" spans="1:18" ht="60" x14ac:dyDescent="0.25">
      <c r="A149" s="54" t="s">
        <v>1757</v>
      </c>
      <c r="B149" s="54" t="s">
        <v>1759</v>
      </c>
      <c r="C149" s="54" t="s">
        <v>1778</v>
      </c>
      <c r="D149" s="54" t="s">
        <v>1761</v>
      </c>
      <c r="E149" s="55">
        <v>0.95</v>
      </c>
      <c r="F149" s="55">
        <v>0.85</v>
      </c>
      <c r="G149" s="55">
        <v>0.8</v>
      </c>
      <c r="O149" s="54" t="s">
        <v>1960</v>
      </c>
      <c r="P149" s="54" t="s">
        <v>1762</v>
      </c>
      <c r="Q149" s="54" t="s">
        <v>995</v>
      </c>
      <c r="R149" s="54" t="s">
        <v>995</v>
      </c>
    </row>
    <row r="150" spans="1:18" ht="60" x14ac:dyDescent="0.25">
      <c r="A150" s="54" t="s">
        <v>1757</v>
      </c>
      <c r="B150" s="54" t="s">
        <v>1759</v>
      </c>
      <c r="C150" s="54" t="s">
        <v>1779</v>
      </c>
      <c r="D150" s="54" t="s">
        <v>1761</v>
      </c>
      <c r="E150" s="55">
        <v>0.85</v>
      </c>
      <c r="F150" s="55">
        <v>0.8</v>
      </c>
      <c r="G150" s="55">
        <v>0.8</v>
      </c>
      <c r="O150" s="54" t="s">
        <v>1960</v>
      </c>
      <c r="P150" s="54" t="s">
        <v>1762</v>
      </c>
      <c r="Q150" s="54" t="s">
        <v>995</v>
      </c>
      <c r="R150" s="54" t="s">
        <v>995</v>
      </c>
    </row>
    <row r="151" spans="1:18" ht="60" x14ac:dyDescent="0.25">
      <c r="A151" s="54" t="s">
        <v>1757</v>
      </c>
      <c r="B151" s="54" t="s">
        <v>1759</v>
      </c>
      <c r="C151" s="54" t="s">
        <v>1779</v>
      </c>
      <c r="D151" s="54" t="s">
        <v>1761</v>
      </c>
      <c r="E151" s="55">
        <v>0.7</v>
      </c>
      <c r="F151" s="55">
        <v>0.5</v>
      </c>
      <c r="G151" s="55">
        <v>0.5</v>
      </c>
      <c r="O151" s="54" t="s">
        <v>1960</v>
      </c>
      <c r="P151" s="54" t="s">
        <v>1763</v>
      </c>
      <c r="Q151" s="54" t="s">
        <v>995</v>
      </c>
      <c r="R151" s="54" t="s">
        <v>995</v>
      </c>
    </row>
    <row r="152" spans="1:18" ht="60" x14ac:dyDescent="0.25">
      <c r="A152" s="54" t="s">
        <v>1757</v>
      </c>
      <c r="B152" s="54" t="s">
        <v>1759</v>
      </c>
      <c r="C152" s="54" t="s">
        <v>1779</v>
      </c>
      <c r="D152" s="54" t="s">
        <v>1761</v>
      </c>
      <c r="E152" s="55">
        <v>0.55000000000000004</v>
      </c>
      <c r="F152" s="55">
        <v>0.2</v>
      </c>
      <c r="G152" s="55">
        <v>0.2</v>
      </c>
      <c r="O152" s="54" t="s">
        <v>1960</v>
      </c>
      <c r="P152" s="54" t="s">
        <v>1764</v>
      </c>
      <c r="Q152" s="54" t="s">
        <v>995</v>
      </c>
      <c r="R152" s="54" t="s">
        <v>995</v>
      </c>
    </row>
    <row r="153" spans="1:18" ht="60" x14ac:dyDescent="0.25">
      <c r="A153" s="54" t="s">
        <v>1757</v>
      </c>
      <c r="B153" s="54" t="s">
        <v>1759</v>
      </c>
      <c r="C153" s="54" t="s">
        <v>1780</v>
      </c>
      <c r="D153" s="54" t="s">
        <v>1761</v>
      </c>
      <c r="E153" s="55">
        <v>0.85</v>
      </c>
      <c r="F153" s="55">
        <v>0.8</v>
      </c>
      <c r="G153" s="55">
        <v>0.75</v>
      </c>
      <c r="O153" s="54" t="s">
        <v>1960</v>
      </c>
      <c r="P153" s="54" t="s">
        <v>1762</v>
      </c>
      <c r="Q153" s="54" t="s">
        <v>995</v>
      </c>
      <c r="R153" s="54" t="s">
        <v>995</v>
      </c>
    </row>
    <row r="154" spans="1:18" ht="60" x14ac:dyDescent="0.25">
      <c r="A154" s="54" t="s">
        <v>1757</v>
      </c>
      <c r="B154" s="54" t="s">
        <v>1759</v>
      </c>
      <c r="C154" s="54" t="s">
        <v>1780</v>
      </c>
      <c r="D154" s="54" t="s">
        <v>1761</v>
      </c>
      <c r="E154" s="55">
        <v>0.7</v>
      </c>
      <c r="F154" s="55">
        <v>0.5</v>
      </c>
      <c r="G154" s="55">
        <v>0.45</v>
      </c>
      <c r="O154" s="54" t="s">
        <v>1960</v>
      </c>
      <c r="P154" s="54" t="s">
        <v>1763</v>
      </c>
      <c r="Q154" s="54" t="s">
        <v>995</v>
      </c>
      <c r="R154" s="54" t="s">
        <v>995</v>
      </c>
    </row>
    <row r="155" spans="1:18" ht="60" x14ac:dyDescent="0.25">
      <c r="A155" s="54" t="s">
        <v>1757</v>
      </c>
      <c r="B155" s="54" t="s">
        <v>1759</v>
      </c>
      <c r="C155" s="54" t="s">
        <v>1780</v>
      </c>
      <c r="D155" s="54" t="s">
        <v>1761</v>
      </c>
      <c r="E155" s="55">
        <v>0.55000000000000004</v>
      </c>
      <c r="F155" s="55">
        <v>0.2</v>
      </c>
      <c r="G155" s="55">
        <v>0.1</v>
      </c>
      <c r="O155" s="54" t="s">
        <v>1960</v>
      </c>
      <c r="P155" s="54" t="s">
        <v>1764</v>
      </c>
      <c r="Q155" s="54" t="s">
        <v>995</v>
      </c>
      <c r="R155" s="54" t="s">
        <v>995</v>
      </c>
    </row>
    <row r="156" spans="1:18" ht="30" x14ac:dyDescent="0.25">
      <c r="A156" s="54" t="s">
        <v>1757</v>
      </c>
      <c r="B156" s="54" t="s">
        <v>1759</v>
      </c>
      <c r="C156" s="54" t="s">
        <v>1781</v>
      </c>
      <c r="D156" s="54" t="s">
        <v>1761</v>
      </c>
      <c r="E156" s="55">
        <v>0.7</v>
      </c>
      <c r="F156" s="55">
        <v>0.45</v>
      </c>
      <c r="G156" s="55">
        <v>0.45</v>
      </c>
      <c r="O156" s="54" t="s">
        <v>1960</v>
      </c>
      <c r="P156" s="54" t="s">
        <v>1762</v>
      </c>
      <c r="Q156" s="54" t="s">
        <v>995</v>
      </c>
      <c r="R156" s="54" t="s">
        <v>995</v>
      </c>
    </row>
    <row r="157" spans="1:18" ht="30" x14ac:dyDescent="0.25">
      <c r="A157" s="54" t="s">
        <v>1757</v>
      </c>
      <c r="B157" s="54" t="s">
        <v>1759</v>
      </c>
      <c r="C157" s="54" t="s">
        <v>1781</v>
      </c>
      <c r="D157" s="54" t="s">
        <v>1761</v>
      </c>
      <c r="E157" s="55">
        <v>0.5</v>
      </c>
      <c r="F157" s="55">
        <v>0.1</v>
      </c>
      <c r="G157" s="55">
        <v>0.1</v>
      </c>
      <c r="O157" s="54" t="s">
        <v>1960</v>
      </c>
      <c r="P157" s="54" t="s">
        <v>1782</v>
      </c>
      <c r="Q157" s="54" t="s">
        <v>995</v>
      </c>
      <c r="R157" s="54" t="s">
        <v>995</v>
      </c>
    </row>
    <row r="158" spans="1:18" ht="30" x14ac:dyDescent="0.25">
      <c r="A158" s="54" t="s">
        <v>1757</v>
      </c>
      <c r="B158" s="54" t="s">
        <v>1759</v>
      </c>
      <c r="C158" s="54" t="s">
        <v>1783</v>
      </c>
      <c r="D158" s="54" t="s">
        <v>1761</v>
      </c>
      <c r="E158" s="55">
        <v>0.6</v>
      </c>
      <c r="F158" s="55">
        <v>0.45</v>
      </c>
      <c r="G158" s="55">
        <v>0.2</v>
      </c>
      <c r="O158" s="54" t="s">
        <v>1960</v>
      </c>
      <c r="P158" s="54" t="s">
        <v>23</v>
      </c>
      <c r="Q158" s="54" t="s">
        <v>995</v>
      </c>
      <c r="R158" s="54" t="s">
        <v>995</v>
      </c>
    </row>
  </sheetData>
  <autoFilter ref="A2:U158" xr:uid="{E1F8A0BD-2846-42B1-B13E-96931B0BA9B5}"/>
  <mergeCells count="2">
    <mergeCell ref="E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2A1E-8940-49DD-A663-D9D9F0F7DE45}">
  <dimension ref="A1:HG306"/>
  <sheetViews>
    <sheetView tabSelected="1" zoomScale="80" zoomScaleNormal="80" workbookViewId="0">
      <pane xSplit="14" ySplit="3" topLeftCell="CK44" activePane="bottomRight" state="frozen"/>
      <selection pane="topRight" activeCell="N1" sqref="N1"/>
      <selection pane="bottomLeft" activeCell="A4" sqref="A4"/>
      <selection pane="bottomRight" activeCell="CK45" sqref="CK45"/>
    </sheetView>
  </sheetViews>
  <sheetFormatPr defaultRowHeight="15" x14ac:dyDescent="0.25"/>
  <cols>
    <col min="1" max="1" width="32.5703125" customWidth="1"/>
    <col min="2" max="2" width="10.42578125" customWidth="1"/>
    <col min="3" max="5" width="11.28515625" style="3" customWidth="1"/>
    <col min="6" max="6" width="12.42578125" style="3" customWidth="1"/>
    <col min="7" max="10" width="11.28515625" style="3" customWidth="1"/>
    <col min="11" max="11" width="19" style="3" customWidth="1"/>
    <col min="12" max="12" width="16" customWidth="1"/>
    <col min="13" max="13" width="12.85546875" customWidth="1"/>
    <col min="14" max="14" width="16" customWidth="1"/>
    <col min="40" max="40" width="19" style="3" customWidth="1"/>
    <col min="89" max="89" width="44.5703125" style="3" customWidth="1"/>
    <col min="90" max="90" width="31.7109375" style="3" customWidth="1"/>
  </cols>
  <sheetData>
    <row r="1" spans="1:215" x14ac:dyDescent="0.25">
      <c r="A1" s="15"/>
      <c r="B1" s="15"/>
      <c r="C1" s="16"/>
      <c r="D1" s="16"/>
      <c r="E1" s="16"/>
      <c r="F1" s="16"/>
      <c r="G1" s="16"/>
      <c r="H1" s="16"/>
      <c r="I1" s="16"/>
      <c r="J1" s="16"/>
      <c r="K1" s="16"/>
      <c r="L1" s="15"/>
      <c r="M1" s="15"/>
      <c r="N1" s="15"/>
      <c r="O1" s="19" t="s">
        <v>1932</v>
      </c>
      <c r="P1" s="20"/>
      <c r="Q1" s="20"/>
      <c r="R1" s="20"/>
      <c r="S1" s="20"/>
      <c r="T1" s="20"/>
      <c r="U1" s="20"/>
      <c r="V1" s="20"/>
      <c r="W1" s="20"/>
      <c r="X1" s="20"/>
      <c r="Y1" s="20"/>
      <c r="Z1" s="20"/>
      <c r="AA1" s="20"/>
      <c r="AB1" s="20"/>
      <c r="AC1" s="20"/>
      <c r="AD1" s="20"/>
      <c r="AE1" s="20"/>
      <c r="AF1" s="20"/>
      <c r="AG1" s="20"/>
      <c r="AH1" s="20"/>
      <c r="AI1" s="20"/>
      <c r="AJ1" s="20"/>
      <c r="AK1" s="20"/>
      <c r="AL1" s="20"/>
      <c r="AM1" s="20"/>
      <c r="AN1" s="21"/>
      <c r="AO1" s="23" t="s">
        <v>767</v>
      </c>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t="s">
        <v>768</v>
      </c>
      <c r="BT1" s="24"/>
      <c r="BU1" s="24" t="s">
        <v>769</v>
      </c>
      <c r="BV1" s="24"/>
      <c r="BW1" s="25" t="s">
        <v>770</v>
      </c>
      <c r="BX1" s="24"/>
      <c r="BY1" s="25" t="s">
        <v>770</v>
      </c>
      <c r="BZ1" s="24"/>
      <c r="CA1" s="25" t="s">
        <v>770</v>
      </c>
      <c r="CB1" s="24"/>
      <c r="CC1" s="25" t="s">
        <v>770</v>
      </c>
      <c r="CD1" s="24"/>
      <c r="CE1" s="25" t="s">
        <v>770</v>
      </c>
      <c r="CF1" s="24"/>
      <c r="CG1" s="24" t="s">
        <v>771</v>
      </c>
      <c r="CH1" s="24"/>
      <c r="CI1" s="25" t="s">
        <v>770</v>
      </c>
      <c r="CJ1" s="24"/>
      <c r="CK1" s="27"/>
      <c r="CL1" s="27"/>
      <c r="CM1" s="34" t="s">
        <v>1589</v>
      </c>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t="s">
        <v>772</v>
      </c>
      <c r="DR1" s="35"/>
      <c r="DS1" s="35" t="s">
        <v>773</v>
      </c>
      <c r="DT1" s="35"/>
      <c r="DU1" s="36" t="s">
        <v>774</v>
      </c>
      <c r="DV1" s="35"/>
      <c r="DW1" s="36" t="s">
        <v>774</v>
      </c>
      <c r="DX1" s="35"/>
      <c r="DY1" s="36" t="s">
        <v>774</v>
      </c>
      <c r="DZ1" s="35"/>
      <c r="EA1" s="36" t="s">
        <v>774</v>
      </c>
      <c r="EB1" s="35"/>
      <c r="EC1" s="36" t="s">
        <v>774</v>
      </c>
      <c r="ED1" s="35"/>
      <c r="EE1" s="35" t="s">
        <v>774</v>
      </c>
      <c r="EF1" s="35"/>
      <c r="EG1" s="36" t="s">
        <v>774</v>
      </c>
      <c r="EH1" s="35"/>
      <c r="EI1" s="27"/>
      <c r="EJ1" s="27"/>
      <c r="EK1" s="38" t="s">
        <v>1698</v>
      </c>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t="s">
        <v>768</v>
      </c>
      <c r="FP1" s="39"/>
      <c r="FQ1" s="39" t="s">
        <v>769</v>
      </c>
      <c r="FR1" s="39"/>
      <c r="FS1" s="40" t="s">
        <v>775</v>
      </c>
      <c r="FT1" s="39"/>
      <c r="FU1" s="40" t="s">
        <v>775</v>
      </c>
      <c r="FV1" s="39"/>
      <c r="FW1" s="40" t="s">
        <v>775</v>
      </c>
      <c r="FX1" s="39"/>
      <c r="FY1" s="40" t="s">
        <v>775</v>
      </c>
      <c r="FZ1" s="39"/>
      <c r="GA1" s="40" t="s">
        <v>775</v>
      </c>
      <c r="GB1" s="39"/>
      <c r="GC1" s="39" t="s">
        <v>775</v>
      </c>
      <c r="GD1" s="39"/>
      <c r="GE1" s="40" t="s">
        <v>775</v>
      </c>
      <c r="GF1" s="39"/>
      <c r="GG1" s="27"/>
      <c r="GH1" s="27"/>
      <c r="GI1" s="43" t="s">
        <v>776</v>
      </c>
      <c r="GJ1" s="44"/>
      <c r="GK1" s="44"/>
      <c r="GL1" s="44"/>
      <c r="GM1" s="44"/>
      <c r="GN1" s="44"/>
      <c r="GO1" s="44"/>
      <c r="GP1" s="44"/>
      <c r="GQ1" s="44"/>
      <c r="GR1" s="44"/>
      <c r="GS1" s="44"/>
      <c r="GT1" s="44"/>
      <c r="GU1" s="44"/>
      <c r="GV1" s="44"/>
      <c r="GW1" s="44"/>
      <c r="GX1" s="44"/>
      <c r="GY1" s="44"/>
      <c r="GZ1" s="44"/>
      <c r="HA1" s="44"/>
      <c r="HB1" s="44"/>
      <c r="HC1" s="44"/>
      <c r="HD1" s="44"/>
      <c r="HE1" s="44"/>
      <c r="HF1" s="44"/>
      <c r="HG1" s="44"/>
    </row>
    <row r="2" spans="1:215" x14ac:dyDescent="0.25">
      <c r="A2" s="15"/>
      <c r="B2" s="15"/>
      <c r="C2" s="16"/>
      <c r="D2" s="16"/>
      <c r="E2" s="16"/>
      <c r="F2" s="16"/>
      <c r="G2" s="16"/>
      <c r="H2" s="16"/>
      <c r="I2" s="16"/>
      <c r="J2" s="16"/>
      <c r="K2" s="16"/>
      <c r="L2" s="15"/>
      <c r="M2" s="15"/>
      <c r="N2" s="15"/>
      <c r="O2" s="20"/>
      <c r="P2" s="20"/>
      <c r="Q2" s="20"/>
      <c r="R2" s="20"/>
      <c r="S2" s="20"/>
      <c r="T2" s="20"/>
      <c r="U2" s="20"/>
      <c r="V2" s="20"/>
      <c r="W2" s="20"/>
      <c r="X2" s="20"/>
      <c r="Y2" s="20"/>
      <c r="Z2" s="20"/>
      <c r="AA2" s="20"/>
      <c r="AB2" s="20"/>
      <c r="AC2" s="20"/>
      <c r="AD2" s="20"/>
      <c r="AE2" s="20"/>
      <c r="AF2" s="20"/>
      <c r="AG2" s="20"/>
      <c r="AH2" s="20"/>
      <c r="AI2" s="20"/>
      <c r="AJ2" s="20"/>
      <c r="AK2" s="20"/>
      <c r="AL2" s="20"/>
      <c r="AM2" s="20"/>
      <c r="AN2" s="21"/>
      <c r="AO2" s="24" t="s">
        <v>437</v>
      </c>
      <c r="AP2" s="24"/>
      <c r="AQ2" s="24" t="s">
        <v>436</v>
      </c>
      <c r="AR2" s="24"/>
      <c r="AS2" s="24" t="s">
        <v>777</v>
      </c>
      <c r="AT2" s="24"/>
      <c r="AU2" s="24" t="s">
        <v>778</v>
      </c>
      <c r="AV2" s="24"/>
      <c r="AW2" s="24" t="s">
        <v>779</v>
      </c>
      <c r="AX2" s="24"/>
      <c r="AY2" s="24" t="s">
        <v>780</v>
      </c>
      <c r="AZ2" s="24"/>
      <c r="BA2" s="24" t="s">
        <v>781</v>
      </c>
      <c r="BB2" s="24"/>
      <c r="BC2" s="24" t="s">
        <v>782</v>
      </c>
      <c r="BD2" s="24"/>
      <c r="BE2" s="24" t="s">
        <v>783</v>
      </c>
      <c r="BF2" s="24"/>
      <c r="BG2" s="24" t="s">
        <v>784</v>
      </c>
      <c r="BH2" s="24"/>
      <c r="BI2" s="24" t="s">
        <v>785</v>
      </c>
      <c r="BJ2" s="24"/>
      <c r="BK2" s="24" t="s">
        <v>786</v>
      </c>
      <c r="BL2" s="24"/>
      <c r="BM2" s="24" t="s">
        <v>435</v>
      </c>
      <c r="BN2" s="24"/>
      <c r="BO2" s="24" t="s">
        <v>787</v>
      </c>
      <c r="BP2" s="24"/>
      <c r="BQ2" s="24" t="s">
        <v>788</v>
      </c>
      <c r="BR2" s="24"/>
      <c r="BS2" s="24" t="s">
        <v>438</v>
      </c>
      <c r="BT2" s="24"/>
      <c r="BU2" s="24" t="s">
        <v>789</v>
      </c>
      <c r="BV2" s="24"/>
      <c r="BW2" s="24" t="s">
        <v>790</v>
      </c>
      <c r="BX2" s="24"/>
      <c r="BY2" s="24" t="s">
        <v>791</v>
      </c>
      <c r="BZ2" s="24"/>
      <c r="CA2" s="24" t="s">
        <v>792</v>
      </c>
      <c r="CB2" s="24"/>
      <c r="CC2" s="24" t="s">
        <v>793</v>
      </c>
      <c r="CD2" s="24"/>
      <c r="CE2" s="24" t="s">
        <v>794</v>
      </c>
      <c r="CF2" s="24"/>
      <c r="CG2" s="24" t="s">
        <v>795</v>
      </c>
      <c r="CH2" s="24"/>
      <c r="CI2" s="24" t="s">
        <v>796</v>
      </c>
      <c r="CJ2" s="24"/>
      <c r="CK2" s="27"/>
      <c r="CL2" s="27"/>
      <c r="CM2" s="35" t="s">
        <v>437</v>
      </c>
      <c r="CN2" s="35"/>
      <c r="CO2" s="35" t="s">
        <v>436</v>
      </c>
      <c r="CP2" s="35"/>
      <c r="CQ2" s="35" t="s">
        <v>777</v>
      </c>
      <c r="CR2" s="35"/>
      <c r="CS2" s="35" t="s">
        <v>778</v>
      </c>
      <c r="CT2" s="35"/>
      <c r="CU2" s="35" t="s">
        <v>779</v>
      </c>
      <c r="CV2" s="35"/>
      <c r="CW2" s="35" t="s">
        <v>780</v>
      </c>
      <c r="CX2" s="35"/>
      <c r="CY2" s="35" t="s">
        <v>781</v>
      </c>
      <c r="CZ2" s="35"/>
      <c r="DA2" s="35" t="s">
        <v>782</v>
      </c>
      <c r="DB2" s="35"/>
      <c r="DC2" s="35" t="s">
        <v>783</v>
      </c>
      <c r="DD2" s="35"/>
      <c r="DE2" s="35" t="s">
        <v>784</v>
      </c>
      <c r="DF2" s="35"/>
      <c r="DG2" s="35" t="s">
        <v>785</v>
      </c>
      <c r="DH2" s="35"/>
      <c r="DI2" s="35" t="s">
        <v>786</v>
      </c>
      <c r="DJ2" s="35"/>
      <c r="DK2" s="35" t="s">
        <v>435</v>
      </c>
      <c r="DL2" s="35"/>
      <c r="DM2" s="35" t="s">
        <v>787</v>
      </c>
      <c r="DN2" s="35"/>
      <c r="DO2" s="35" t="s">
        <v>788</v>
      </c>
      <c r="DP2" s="35"/>
      <c r="DQ2" s="35" t="s">
        <v>438</v>
      </c>
      <c r="DR2" s="35"/>
      <c r="DS2" s="35" t="s">
        <v>789</v>
      </c>
      <c r="DT2" s="35"/>
      <c r="DU2" s="35" t="s">
        <v>790</v>
      </c>
      <c r="DV2" s="35"/>
      <c r="DW2" s="35" t="s">
        <v>791</v>
      </c>
      <c r="DX2" s="35"/>
      <c r="DY2" s="35" t="s">
        <v>792</v>
      </c>
      <c r="DZ2" s="35"/>
      <c r="EA2" s="35" t="s">
        <v>793</v>
      </c>
      <c r="EB2" s="35"/>
      <c r="EC2" s="35" t="s">
        <v>794</v>
      </c>
      <c r="ED2" s="35"/>
      <c r="EE2" s="35" t="s">
        <v>795</v>
      </c>
      <c r="EF2" s="35"/>
      <c r="EG2" s="35" t="s">
        <v>796</v>
      </c>
      <c r="EH2" s="35"/>
      <c r="EI2" s="27"/>
      <c r="EJ2" s="27"/>
      <c r="EK2" s="39" t="s">
        <v>437</v>
      </c>
      <c r="EL2" s="39"/>
      <c r="EM2" s="39" t="s">
        <v>436</v>
      </c>
      <c r="EN2" s="39"/>
      <c r="EO2" s="39" t="s">
        <v>777</v>
      </c>
      <c r="EP2" s="39"/>
      <c r="EQ2" s="39" t="s">
        <v>778</v>
      </c>
      <c r="ER2" s="39"/>
      <c r="ES2" s="39" t="s">
        <v>779</v>
      </c>
      <c r="ET2" s="39"/>
      <c r="EU2" s="39" t="s">
        <v>780</v>
      </c>
      <c r="EV2" s="39"/>
      <c r="EW2" s="39" t="s">
        <v>781</v>
      </c>
      <c r="EX2" s="39"/>
      <c r="EY2" s="39" t="s">
        <v>782</v>
      </c>
      <c r="EZ2" s="39"/>
      <c r="FA2" s="39" t="s">
        <v>783</v>
      </c>
      <c r="FB2" s="39"/>
      <c r="FC2" s="39" t="s">
        <v>784</v>
      </c>
      <c r="FD2" s="39"/>
      <c r="FE2" s="39" t="s">
        <v>785</v>
      </c>
      <c r="FF2" s="39"/>
      <c r="FG2" s="39" t="s">
        <v>786</v>
      </c>
      <c r="FH2" s="39"/>
      <c r="FI2" s="39" t="s">
        <v>435</v>
      </c>
      <c r="FJ2" s="39"/>
      <c r="FK2" s="39" t="s">
        <v>787</v>
      </c>
      <c r="FL2" s="39"/>
      <c r="FM2" s="39" t="s">
        <v>788</v>
      </c>
      <c r="FN2" s="39"/>
      <c r="FO2" s="39" t="s">
        <v>438</v>
      </c>
      <c r="FP2" s="39"/>
      <c r="FQ2" s="39" t="s">
        <v>789</v>
      </c>
      <c r="FR2" s="39"/>
      <c r="FS2" s="39" t="s">
        <v>790</v>
      </c>
      <c r="FT2" s="39"/>
      <c r="FU2" s="39" t="s">
        <v>791</v>
      </c>
      <c r="FV2" s="39"/>
      <c r="FW2" s="39" t="s">
        <v>792</v>
      </c>
      <c r="FX2" s="39"/>
      <c r="FY2" s="39" t="s">
        <v>793</v>
      </c>
      <c r="FZ2" s="39"/>
      <c r="GA2" s="39" t="s">
        <v>794</v>
      </c>
      <c r="GB2" s="39"/>
      <c r="GC2" s="39" t="s">
        <v>795</v>
      </c>
      <c r="GD2" s="39"/>
      <c r="GE2" s="39" t="s">
        <v>796</v>
      </c>
      <c r="GF2" s="39"/>
      <c r="GG2" s="27"/>
      <c r="GH2" s="27"/>
      <c r="GI2" s="44"/>
      <c r="GJ2" s="44"/>
      <c r="GK2" s="44"/>
      <c r="GL2" s="44"/>
      <c r="GM2" s="44"/>
      <c r="GN2" s="44"/>
      <c r="GO2" s="44"/>
      <c r="GP2" s="44"/>
      <c r="GQ2" s="44"/>
      <c r="GR2" s="44"/>
      <c r="GS2" s="44"/>
      <c r="GT2" s="44"/>
      <c r="GU2" s="44"/>
      <c r="GV2" s="44"/>
      <c r="GW2" s="44"/>
      <c r="GX2" s="44"/>
      <c r="GY2" s="44"/>
      <c r="GZ2" s="44"/>
      <c r="HA2" s="44"/>
      <c r="HB2" s="44"/>
      <c r="HC2" s="44"/>
      <c r="HD2" s="44"/>
      <c r="HE2" s="44"/>
      <c r="HF2" s="44"/>
      <c r="HG2" s="44"/>
    </row>
    <row r="3" spans="1:215" s="1" customFormat="1" ht="27" x14ac:dyDescent="0.25">
      <c r="A3" s="17" t="s">
        <v>432</v>
      </c>
      <c r="B3" s="18" t="s">
        <v>433</v>
      </c>
      <c r="C3" s="18" t="s">
        <v>2</v>
      </c>
      <c r="D3" s="18" t="s">
        <v>434</v>
      </c>
      <c r="E3" s="18" t="s">
        <v>3</v>
      </c>
      <c r="F3" s="18" t="s">
        <v>797</v>
      </c>
      <c r="G3" s="18" t="s">
        <v>798</v>
      </c>
      <c r="H3" s="18" t="s">
        <v>799</v>
      </c>
      <c r="I3" s="18" t="s">
        <v>800</v>
      </c>
      <c r="J3" s="18" t="s">
        <v>1791</v>
      </c>
      <c r="K3" s="18" t="s">
        <v>801</v>
      </c>
      <c r="L3" s="18" t="s">
        <v>443</v>
      </c>
      <c r="M3" s="18" t="s">
        <v>444</v>
      </c>
      <c r="N3" s="18" t="s">
        <v>445</v>
      </c>
      <c r="O3" s="22" t="s">
        <v>435</v>
      </c>
      <c r="P3" s="22" t="s">
        <v>436</v>
      </c>
      <c r="Q3" s="22" t="s">
        <v>437</v>
      </c>
      <c r="R3" s="22" t="s">
        <v>802</v>
      </c>
      <c r="S3" s="22" t="s">
        <v>777</v>
      </c>
      <c r="T3" s="22" t="s">
        <v>778</v>
      </c>
      <c r="U3" s="22" t="s">
        <v>781</v>
      </c>
      <c r="V3" s="22" t="s">
        <v>782</v>
      </c>
      <c r="W3" s="22" t="s">
        <v>783</v>
      </c>
      <c r="X3" s="22" t="s">
        <v>780</v>
      </c>
      <c r="Y3" s="22" t="s">
        <v>784</v>
      </c>
      <c r="Z3" s="22" t="s">
        <v>803</v>
      </c>
      <c r="AA3" s="22" t="s">
        <v>786</v>
      </c>
      <c r="AB3" s="22" t="s">
        <v>804</v>
      </c>
      <c r="AC3" s="22" t="s">
        <v>787</v>
      </c>
      <c r="AD3" s="22" t="s">
        <v>788</v>
      </c>
      <c r="AE3" s="22" t="s">
        <v>805</v>
      </c>
      <c r="AF3" s="22" t="s">
        <v>806</v>
      </c>
      <c r="AG3" s="22" t="s">
        <v>790</v>
      </c>
      <c r="AH3" s="22" t="s">
        <v>791</v>
      </c>
      <c r="AI3" s="22" t="s">
        <v>792</v>
      </c>
      <c r="AJ3" s="22" t="s">
        <v>793</v>
      </c>
      <c r="AK3" s="22" t="s">
        <v>807</v>
      </c>
      <c r="AL3" s="22" t="s">
        <v>808</v>
      </c>
      <c r="AM3" s="22" t="s">
        <v>795</v>
      </c>
      <c r="AN3" s="22" t="s">
        <v>809</v>
      </c>
      <c r="AO3" s="26" t="s">
        <v>810</v>
      </c>
      <c r="AP3" s="26" t="s">
        <v>811</v>
      </c>
      <c r="AQ3" s="26" t="s">
        <v>810</v>
      </c>
      <c r="AR3" s="26" t="s">
        <v>811</v>
      </c>
      <c r="AS3" s="26" t="s">
        <v>810</v>
      </c>
      <c r="AT3" s="26" t="s">
        <v>811</v>
      </c>
      <c r="AU3" s="26" t="s">
        <v>810</v>
      </c>
      <c r="AV3" s="26" t="s">
        <v>811</v>
      </c>
      <c r="AW3" s="26" t="s">
        <v>810</v>
      </c>
      <c r="AX3" s="26" t="s">
        <v>811</v>
      </c>
      <c r="AY3" s="26" t="s">
        <v>810</v>
      </c>
      <c r="AZ3" s="26" t="s">
        <v>811</v>
      </c>
      <c r="BA3" s="26" t="s">
        <v>810</v>
      </c>
      <c r="BB3" s="26" t="s">
        <v>811</v>
      </c>
      <c r="BC3" s="26" t="s">
        <v>810</v>
      </c>
      <c r="BD3" s="26" t="s">
        <v>811</v>
      </c>
      <c r="BE3" s="26" t="s">
        <v>810</v>
      </c>
      <c r="BF3" s="26" t="s">
        <v>811</v>
      </c>
      <c r="BG3" s="26" t="s">
        <v>810</v>
      </c>
      <c r="BH3" s="26" t="s">
        <v>811</v>
      </c>
      <c r="BI3" s="26" t="s">
        <v>810</v>
      </c>
      <c r="BJ3" s="26" t="s">
        <v>811</v>
      </c>
      <c r="BK3" s="26" t="s">
        <v>810</v>
      </c>
      <c r="BL3" s="26" t="s">
        <v>811</v>
      </c>
      <c r="BM3" s="26" t="s">
        <v>810</v>
      </c>
      <c r="BN3" s="26" t="s">
        <v>811</v>
      </c>
      <c r="BO3" s="26" t="s">
        <v>810</v>
      </c>
      <c r="BP3" s="26" t="s">
        <v>811</v>
      </c>
      <c r="BQ3" s="26" t="s">
        <v>810</v>
      </c>
      <c r="BR3" s="26" t="s">
        <v>811</v>
      </c>
      <c r="BS3" s="26" t="s">
        <v>810</v>
      </c>
      <c r="BT3" s="26" t="s">
        <v>811</v>
      </c>
      <c r="BU3" s="26" t="s">
        <v>810</v>
      </c>
      <c r="BV3" s="26" t="s">
        <v>811</v>
      </c>
      <c r="BW3" s="26" t="s">
        <v>810</v>
      </c>
      <c r="BX3" s="26" t="s">
        <v>811</v>
      </c>
      <c r="BY3" s="26" t="s">
        <v>810</v>
      </c>
      <c r="BZ3" s="26" t="s">
        <v>811</v>
      </c>
      <c r="CA3" s="26" t="s">
        <v>810</v>
      </c>
      <c r="CB3" s="26" t="s">
        <v>811</v>
      </c>
      <c r="CC3" s="26" t="s">
        <v>810</v>
      </c>
      <c r="CD3" s="26" t="s">
        <v>811</v>
      </c>
      <c r="CE3" s="26" t="s">
        <v>810</v>
      </c>
      <c r="CF3" s="26" t="s">
        <v>811</v>
      </c>
      <c r="CG3" s="26" t="s">
        <v>810</v>
      </c>
      <c r="CH3" s="26" t="s">
        <v>811</v>
      </c>
      <c r="CI3" s="26" t="s">
        <v>810</v>
      </c>
      <c r="CJ3" s="26" t="s">
        <v>811</v>
      </c>
      <c r="CK3" s="28" t="s">
        <v>5</v>
      </c>
      <c r="CL3" s="28" t="s">
        <v>812</v>
      </c>
      <c r="CM3" s="37" t="s">
        <v>810</v>
      </c>
      <c r="CN3" s="37" t="s">
        <v>811</v>
      </c>
      <c r="CO3" s="37" t="s">
        <v>810</v>
      </c>
      <c r="CP3" s="37" t="s">
        <v>811</v>
      </c>
      <c r="CQ3" s="37" t="s">
        <v>810</v>
      </c>
      <c r="CR3" s="37" t="s">
        <v>811</v>
      </c>
      <c r="CS3" s="37" t="s">
        <v>810</v>
      </c>
      <c r="CT3" s="37" t="s">
        <v>811</v>
      </c>
      <c r="CU3" s="37" t="s">
        <v>810</v>
      </c>
      <c r="CV3" s="37" t="s">
        <v>811</v>
      </c>
      <c r="CW3" s="37" t="s">
        <v>810</v>
      </c>
      <c r="CX3" s="37" t="s">
        <v>811</v>
      </c>
      <c r="CY3" s="37" t="s">
        <v>810</v>
      </c>
      <c r="CZ3" s="37" t="s">
        <v>811</v>
      </c>
      <c r="DA3" s="37" t="s">
        <v>810</v>
      </c>
      <c r="DB3" s="37" t="s">
        <v>811</v>
      </c>
      <c r="DC3" s="37" t="s">
        <v>810</v>
      </c>
      <c r="DD3" s="37" t="s">
        <v>811</v>
      </c>
      <c r="DE3" s="37" t="s">
        <v>810</v>
      </c>
      <c r="DF3" s="37" t="s">
        <v>811</v>
      </c>
      <c r="DG3" s="37" t="s">
        <v>810</v>
      </c>
      <c r="DH3" s="37" t="s">
        <v>811</v>
      </c>
      <c r="DI3" s="37" t="s">
        <v>810</v>
      </c>
      <c r="DJ3" s="37" t="s">
        <v>811</v>
      </c>
      <c r="DK3" s="37" t="s">
        <v>810</v>
      </c>
      <c r="DL3" s="37" t="s">
        <v>811</v>
      </c>
      <c r="DM3" s="37" t="s">
        <v>810</v>
      </c>
      <c r="DN3" s="37" t="s">
        <v>811</v>
      </c>
      <c r="DO3" s="37" t="s">
        <v>810</v>
      </c>
      <c r="DP3" s="37" t="s">
        <v>811</v>
      </c>
      <c r="DQ3" s="37" t="s">
        <v>810</v>
      </c>
      <c r="DR3" s="37" t="s">
        <v>811</v>
      </c>
      <c r="DS3" s="37" t="s">
        <v>810</v>
      </c>
      <c r="DT3" s="37" t="s">
        <v>811</v>
      </c>
      <c r="DU3" s="37" t="s">
        <v>810</v>
      </c>
      <c r="DV3" s="37" t="s">
        <v>811</v>
      </c>
      <c r="DW3" s="37" t="s">
        <v>810</v>
      </c>
      <c r="DX3" s="37" t="s">
        <v>811</v>
      </c>
      <c r="DY3" s="37" t="s">
        <v>810</v>
      </c>
      <c r="DZ3" s="37" t="s">
        <v>811</v>
      </c>
      <c r="EA3" s="37" t="s">
        <v>810</v>
      </c>
      <c r="EB3" s="37" t="s">
        <v>811</v>
      </c>
      <c r="EC3" s="37" t="s">
        <v>810</v>
      </c>
      <c r="ED3" s="37" t="s">
        <v>811</v>
      </c>
      <c r="EE3" s="37" t="s">
        <v>810</v>
      </c>
      <c r="EF3" s="37" t="s">
        <v>811</v>
      </c>
      <c r="EG3" s="37" t="s">
        <v>810</v>
      </c>
      <c r="EH3" s="37" t="s">
        <v>811</v>
      </c>
      <c r="EI3" s="28" t="s">
        <v>5</v>
      </c>
      <c r="EJ3" s="28" t="s">
        <v>812</v>
      </c>
      <c r="EK3" s="41" t="s">
        <v>810</v>
      </c>
      <c r="EL3" s="41" t="s">
        <v>811</v>
      </c>
      <c r="EM3" s="41" t="s">
        <v>810</v>
      </c>
      <c r="EN3" s="41" t="s">
        <v>811</v>
      </c>
      <c r="EO3" s="41" t="s">
        <v>810</v>
      </c>
      <c r="EP3" s="41" t="s">
        <v>811</v>
      </c>
      <c r="EQ3" s="41" t="s">
        <v>810</v>
      </c>
      <c r="ER3" s="41" t="s">
        <v>811</v>
      </c>
      <c r="ES3" s="41" t="s">
        <v>810</v>
      </c>
      <c r="ET3" s="41" t="s">
        <v>811</v>
      </c>
      <c r="EU3" s="41" t="s">
        <v>810</v>
      </c>
      <c r="EV3" s="41" t="s">
        <v>811</v>
      </c>
      <c r="EW3" s="41" t="s">
        <v>810</v>
      </c>
      <c r="EX3" s="41" t="s">
        <v>811</v>
      </c>
      <c r="EY3" s="41" t="s">
        <v>810</v>
      </c>
      <c r="EZ3" s="41" t="s">
        <v>811</v>
      </c>
      <c r="FA3" s="41" t="s">
        <v>810</v>
      </c>
      <c r="FB3" s="41" t="s">
        <v>811</v>
      </c>
      <c r="FC3" s="41" t="s">
        <v>810</v>
      </c>
      <c r="FD3" s="41" t="s">
        <v>811</v>
      </c>
      <c r="FE3" s="41" t="s">
        <v>810</v>
      </c>
      <c r="FF3" s="41" t="s">
        <v>811</v>
      </c>
      <c r="FG3" s="41" t="s">
        <v>810</v>
      </c>
      <c r="FH3" s="41" t="s">
        <v>811</v>
      </c>
      <c r="FI3" s="41" t="s">
        <v>810</v>
      </c>
      <c r="FJ3" s="41" t="s">
        <v>811</v>
      </c>
      <c r="FK3" s="41" t="s">
        <v>810</v>
      </c>
      <c r="FL3" s="41" t="s">
        <v>811</v>
      </c>
      <c r="FM3" s="41" t="s">
        <v>810</v>
      </c>
      <c r="FN3" s="41" t="s">
        <v>811</v>
      </c>
      <c r="FO3" s="41" t="s">
        <v>810</v>
      </c>
      <c r="FP3" s="41" t="s">
        <v>811</v>
      </c>
      <c r="FQ3" s="41" t="s">
        <v>810</v>
      </c>
      <c r="FR3" s="41" t="s">
        <v>811</v>
      </c>
      <c r="FS3" s="41" t="s">
        <v>810</v>
      </c>
      <c r="FT3" s="41" t="s">
        <v>811</v>
      </c>
      <c r="FU3" s="41" t="s">
        <v>810</v>
      </c>
      <c r="FV3" s="41" t="s">
        <v>811</v>
      </c>
      <c r="FW3" s="41" t="s">
        <v>810</v>
      </c>
      <c r="FX3" s="41" t="s">
        <v>811</v>
      </c>
      <c r="FY3" s="41" t="s">
        <v>810</v>
      </c>
      <c r="FZ3" s="41" t="s">
        <v>811</v>
      </c>
      <c r="GA3" s="41" t="s">
        <v>810</v>
      </c>
      <c r="GB3" s="41" t="s">
        <v>811</v>
      </c>
      <c r="GC3" s="41" t="s">
        <v>810</v>
      </c>
      <c r="GD3" s="41" t="s">
        <v>811</v>
      </c>
      <c r="GE3" s="41" t="s">
        <v>810</v>
      </c>
      <c r="GF3" s="41" t="s">
        <v>811</v>
      </c>
      <c r="GG3" s="28" t="s">
        <v>5</v>
      </c>
      <c r="GH3" s="28" t="s">
        <v>812</v>
      </c>
      <c r="GI3" s="45" t="s">
        <v>435</v>
      </c>
      <c r="GJ3" s="45" t="s">
        <v>436</v>
      </c>
      <c r="GK3" s="45" t="s">
        <v>437</v>
      </c>
      <c r="GL3" s="45" t="s">
        <v>802</v>
      </c>
      <c r="GM3" s="45" t="s">
        <v>777</v>
      </c>
      <c r="GN3" s="45" t="s">
        <v>778</v>
      </c>
      <c r="GO3" s="45" t="s">
        <v>781</v>
      </c>
      <c r="GP3" s="45" t="s">
        <v>782</v>
      </c>
      <c r="GQ3" s="45" t="s">
        <v>783</v>
      </c>
      <c r="GR3" s="45" t="s">
        <v>780</v>
      </c>
      <c r="GS3" s="45" t="s">
        <v>784</v>
      </c>
      <c r="GT3" s="45" t="s">
        <v>803</v>
      </c>
      <c r="GU3" s="45" t="s">
        <v>786</v>
      </c>
      <c r="GV3" s="45" t="s">
        <v>804</v>
      </c>
      <c r="GW3" s="45" t="s">
        <v>787</v>
      </c>
      <c r="GX3" s="45" t="s">
        <v>788</v>
      </c>
      <c r="GY3" s="45" t="s">
        <v>805</v>
      </c>
      <c r="GZ3" s="45" t="s">
        <v>806</v>
      </c>
      <c r="HA3" s="45" t="s">
        <v>790</v>
      </c>
      <c r="HB3" s="45" t="s">
        <v>791</v>
      </c>
      <c r="HC3" s="45" t="s">
        <v>792</v>
      </c>
      <c r="HD3" s="45" t="s">
        <v>793</v>
      </c>
      <c r="HE3" s="45" t="s">
        <v>807</v>
      </c>
      <c r="HF3" s="45" t="s">
        <v>808</v>
      </c>
      <c r="HG3" s="45" t="s">
        <v>795</v>
      </c>
    </row>
    <row r="4" spans="1:215" ht="120" x14ac:dyDescent="0.25">
      <c r="A4" s="3" t="s">
        <v>813</v>
      </c>
      <c r="B4" s="6" t="s">
        <v>17</v>
      </c>
      <c r="C4" s="3" t="s">
        <v>14</v>
      </c>
      <c r="D4" s="3" t="s">
        <v>15</v>
      </c>
      <c r="E4" s="3" t="s">
        <v>814</v>
      </c>
      <c r="F4" s="3" t="s">
        <v>815</v>
      </c>
      <c r="G4" s="3" t="s">
        <v>816</v>
      </c>
      <c r="H4" s="3" t="s">
        <v>817</v>
      </c>
      <c r="I4" s="3" t="s">
        <v>1792</v>
      </c>
      <c r="J4" s="3" t="s">
        <v>1793</v>
      </c>
      <c r="K4" s="3" t="s">
        <v>818</v>
      </c>
      <c r="L4" t="s">
        <v>819</v>
      </c>
      <c r="M4" t="s">
        <v>328</v>
      </c>
      <c r="N4" s="3" t="s">
        <v>820</v>
      </c>
      <c r="P4" s="47">
        <v>65</v>
      </c>
      <c r="Q4" s="47">
        <v>40</v>
      </c>
      <c r="R4" s="47">
        <v>13.2</v>
      </c>
      <c r="S4" s="47"/>
      <c r="T4" s="47"/>
      <c r="U4" s="47"/>
      <c r="V4" s="47"/>
      <c r="W4" s="47"/>
      <c r="X4" s="47"/>
      <c r="Y4" s="47"/>
      <c r="Z4" s="8"/>
      <c r="AA4" s="8"/>
      <c r="AB4" s="8"/>
      <c r="AC4" s="8"/>
      <c r="AD4" s="8"/>
      <c r="AE4" s="8"/>
      <c r="AF4" s="8"/>
      <c r="AG4" s="8"/>
      <c r="AH4" s="8"/>
      <c r="AI4" s="8"/>
      <c r="AJ4" s="8"/>
      <c r="AK4" s="8"/>
      <c r="AL4" s="8"/>
      <c r="AM4" s="8"/>
      <c r="AN4" s="3" t="s">
        <v>821</v>
      </c>
      <c r="AO4">
        <v>0.89</v>
      </c>
      <c r="AP4">
        <v>1.23</v>
      </c>
      <c r="AQ4">
        <v>0.14000000000000001</v>
      </c>
      <c r="AR4">
        <v>0.17</v>
      </c>
      <c r="AS4">
        <v>0.74</v>
      </c>
      <c r="AT4">
        <v>1.41</v>
      </c>
      <c r="AU4">
        <v>0.17</v>
      </c>
      <c r="AV4">
        <v>0.05</v>
      </c>
      <c r="AW4">
        <v>0.15</v>
      </c>
      <c r="AX4">
        <v>0.18</v>
      </c>
      <c r="BE4">
        <v>0.56000000000000005</v>
      </c>
      <c r="BF4">
        <v>0.7</v>
      </c>
      <c r="BG4">
        <v>7.0000000000000007E-2</v>
      </c>
      <c r="BH4">
        <v>0.05</v>
      </c>
      <c r="BI4">
        <v>0.04</v>
      </c>
      <c r="BJ4">
        <v>0.04</v>
      </c>
      <c r="CK4" s="3" t="s">
        <v>822</v>
      </c>
      <c r="CL4" s="3" t="s">
        <v>1833</v>
      </c>
    </row>
    <row r="5" spans="1:215" ht="150" x14ac:dyDescent="0.25">
      <c r="A5" s="3" t="s">
        <v>813</v>
      </c>
      <c r="B5" s="6" t="s">
        <v>17</v>
      </c>
      <c r="C5" s="3" t="s">
        <v>14</v>
      </c>
      <c r="D5" s="3" t="s">
        <v>15</v>
      </c>
      <c r="E5" s="3" t="s">
        <v>814</v>
      </c>
      <c r="F5" s="3" t="s">
        <v>815</v>
      </c>
      <c r="G5" s="3" t="s">
        <v>823</v>
      </c>
      <c r="H5" s="3" t="s">
        <v>817</v>
      </c>
      <c r="I5" s="3" t="s">
        <v>1792</v>
      </c>
      <c r="J5" s="3" t="s">
        <v>1793</v>
      </c>
      <c r="K5" s="3" t="s">
        <v>824</v>
      </c>
      <c r="L5" t="s">
        <v>819</v>
      </c>
      <c r="M5" t="s">
        <v>328</v>
      </c>
      <c r="N5" s="3" t="s">
        <v>820</v>
      </c>
      <c r="P5" s="47">
        <v>79</v>
      </c>
      <c r="Q5" s="47">
        <v>72</v>
      </c>
      <c r="R5" s="47">
        <v>86</v>
      </c>
      <c r="S5" s="47"/>
      <c r="T5" s="47"/>
      <c r="U5" s="47"/>
      <c r="V5" s="47"/>
      <c r="W5" s="47"/>
      <c r="X5" s="47"/>
      <c r="Y5" s="47"/>
      <c r="Z5" s="7"/>
      <c r="AA5" s="7"/>
      <c r="AB5" s="7"/>
      <c r="AC5" s="7"/>
      <c r="AD5" s="7"/>
      <c r="AE5" s="7"/>
      <c r="AF5" s="7"/>
      <c r="AG5" s="7"/>
      <c r="AH5" s="7"/>
      <c r="AI5" s="7"/>
      <c r="AJ5" s="7"/>
      <c r="AK5" s="7"/>
      <c r="AL5" s="7"/>
      <c r="AM5" s="7"/>
      <c r="AN5" s="3" t="s">
        <v>821</v>
      </c>
      <c r="AO5">
        <v>1.51</v>
      </c>
      <c r="AP5">
        <v>1.1200000000000001</v>
      </c>
      <c r="AQ5">
        <v>0.14000000000000001</v>
      </c>
      <c r="AR5">
        <v>0.09</v>
      </c>
      <c r="AS5">
        <v>1.29</v>
      </c>
      <c r="AT5">
        <v>0.95</v>
      </c>
      <c r="AU5">
        <v>0.19</v>
      </c>
      <c r="AV5">
        <v>0.06</v>
      </c>
      <c r="AW5">
        <v>0.23</v>
      </c>
      <c r="AX5">
        <v>0.08</v>
      </c>
      <c r="BE5">
        <v>0.95</v>
      </c>
      <c r="BF5">
        <v>0.84</v>
      </c>
      <c r="BG5">
        <v>0.02</v>
      </c>
      <c r="BH5">
        <v>0.03</v>
      </c>
      <c r="BI5">
        <v>0.11</v>
      </c>
      <c r="BJ5">
        <v>0.04</v>
      </c>
      <c r="CK5" s="3" t="s">
        <v>825</v>
      </c>
      <c r="CL5" s="3" t="s">
        <v>1833</v>
      </c>
    </row>
    <row r="6" spans="1:215" ht="90" x14ac:dyDescent="0.25">
      <c r="A6" s="3" t="s">
        <v>54</v>
      </c>
      <c r="B6" s="6" t="s">
        <v>17</v>
      </c>
      <c r="C6" s="3" t="s">
        <v>14</v>
      </c>
      <c r="D6" s="3" t="s">
        <v>15</v>
      </c>
      <c r="E6" s="3" t="s">
        <v>826</v>
      </c>
      <c r="F6" s="3" t="s">
        <v>827</v>
      </c>
      <c r="G6" s="3" t="s">
        <v>828</v>
      </c>
      <c r="H6" s="3" t="s">
        <v>829</v>
      </c>
      <c r="I6" s="3" t="s">
        <v>830</v>
      </c>
      <c r="J6" s="3" t="s">
        <v>1794</v>
      </c>
      <c r="L6" t="s">
        <v>831</v>
      </c>
      <c r="M6" s="3" t="s">
        <v>328</v>
      </c>
      <c r="AO6">
        <v>1.96</v>
      </c>
      <c r="AP6">
        <v>0.4</v>
      </c>
      <c r="AQ6">
        <v>0.18</v>
      </c>
      <c r="AR6">
        <v>0.06</v>
      </c>
      <c r="AS6">
        <v>1.59</v>
      </c>
      <c r="AT6">
        <v>0.19</v>
      </c>
      <c r="AU6">
        <v>0.46</v>
      </c>
      <c r="AV6">
        <v>0.04</v>
      </c>
      <c r="AY6">
        <v>0.38</v>
      </c>
      <c r="AZ6">
        <v>0.21</v>
      </c>
      <c r="BE6">
        <v>1.1200000000000001</v>
      </c>
      <c r="BF6">
        <v>0.15</v>
      </c>
      <c r="BG6">
        <v>0.01</v>
      </c>
      <c r="BH6">
        <v>0.01</v>
      </c>
      <c r="BI6">
        <v>0.15</v>
      </c>
      <c r="BJ6">
        <v>0.05</v>
      </c>
      <c r="BM6">
        <v>152</v>
      </c>
      <c r="BN6">
        <v>8</v>
      </c>
      <c r="CK6" s="3" t="s">
        <v>832</v>
      </c>
    </row>
    <row r="7" spans="1:215" ht="90" x14ac:dyDescent="0.25">
      <c r="A7" s="3" t="s">
        <v>54</v>
      </c>
      <c r="B7" s="6" t="s">
        <v>17</v>
      </c>
      <c r="C7" s="3" t="s">
        <v>14</v>
      </c>
      <c r="D7" s="3" t="s">
        <v>15</v>
      </c>
      <c r="E7" s="3" t="s">
        <v>826</v>
      </c>
      <c r="F7" s="3" t="s">
        <v>827</v>
      </c>
      <c r="G7" s="3" t="s">
        <v>828</v>
      </c>
      <c r="H7" s="3" t="s">
        <v>829</v>
      </c>
      <c r="I7" s="3" t="s">
        <v>830</v>
      </c>
      <c r="J7" s="3" t="s">
        <v>1794</v>
      </c>
      <c r="L7" t="s">
        <v>831</v>
      </c>
      <c r="M7" t="s">
        <v>328</v>
      </c>
      <c r="N7" t="s">
        <v>328</v>
      </c>
      <c r="O7" s="46">
        <v>58</v>
      </c>
      <c r="P7">
        <v>-10</v>
      </c>
      <c r="Q7" s="47">
        <v>58</v>
      </c>
      <c r="S7" s="47">
        <v>58</v>
      </c>
      <c r="T7" s="47">
        <v>74</v>
      </c>
      <c r="U7" s="47"/>
      <c r="V7" s="47"/>
      <c r="W7" s="47">
        <v>50</v>
      </c>
      <c r="X7" s="47">
        <v>58</v>
      </c>
      <c r="Y7" s="47">
        <v>64</v>
      </c>
      <c r="Z7">
        <v>-35</v>
      </c>
      <c r="AN7" s="3" t="s">
        <v>833</v>
      </c>
      <c r="CK7" s="3" t="s">
        <v>834</v>
      </c>
    </row>
    <row r="8" spans="1:215" ht="150" x14ac:dyDescent="0.25">
      <c r="A8" s="3" t="s">
        <v>176</v>
      </c>
      <c r="B8" s="6" t="s">
        <v>17</v>
      </c>
      <c r="C8" s="3" t="s">
        <v>14</v>
      </c>
      <c r="D8" s="3" t="s">
        <v>15</v>
      </c>
      <c r="E8" s="3" t="s">
        <v>835</v>
      </c>
      <c r="F8" s="3" t="s">
        <v>815</v>
      </c>
      <c r="G8" s="3" t="s">
        <v>836</v>
      </c>
      <c r="H8" s="3" t="s">
        <v>817</v>
      </c>
      <c r="I8" s="3" t="s">
        <v>328</v>
      </c>
      <c r="J8" s="3" t="s">
        <v>1795</v>
      </c>
      <c r="K8" s="3" t="s">
        <v>838</v>
      </c>
      <c r="L8" t="s">
        <v>819</v>
      </c>
      <c r="M8" t="s">
        <v>675</v>
      </c>
      <c r="N8" t="s">
        <v>839</v>
      </c>
      <c r="O8" s="47">
        <v>63</v>
      </c>
      <c r="P8" s="47">
        <v>31</v>
      </c>
      <c r="Q8" s="47">
        <v>32</v>
      </c>
      <c r="R8" s="47"/>
      <c r="S8" s="47">
        <v>44</v>
      </c>
      <c r="T8" s="47"/>
      <c r="U8" s="47">
        <v>73</v>
      </c>
      <c r="V8" s="7"/>
      <c r="X8">
        <v>-5</v>
      </c>
      <c r="AD8" s="47">
        <v>63</v>
      </c>
      <c r="AE8" s="47">
        <v>69</v>
      </c>
      <c r="AF8" s="47">
        <v>71</v>
      </c>
      <c r="AG8" s="47">
        <v>54</v>
      </c>
      <c r="AH8" s="47">
        <v>77</v>
      </c>
      <c r="AI8" s="47">
        <v>31</v>
      </c>
      <c r="AJ8">
        <v>-330</v>
      </c>
      <c r="AN8" s="3" t="s">
        <v>833</v>
      </c>
      <c r="AO8">
        <v>1.68</v>
      </c>
      <c r="AP8">
        <v>0.32</v>
      </c>
      <c r="AQ8">
        <v>0.19</v>
      </c>
      <c r="AR8">
        <v>0.13</v>
      </c>
      <c r="AS8">
        <v>0.7</v>
      </c>
      <c r="AT8">
        <v>0.44</v>
      </c>
      <c r="AY8">
        <v>0.41</v>
      </c>
      <c r="AZ8">
        <v>0.43</v>
      </c>
      <c r="BA8">
        <v>0.34</v>
      </c>
      <c r="BB8">
        <v>0.1</v>
      </c>
      <c r="BM8">
        <v>49.5</v>
      </c>
      <c r="BN8" s="11">
        <v>20</v>
      </c>
      <c r="BO8" s="11"/>
      <c r="BP8" s="11"/>
      <c r="BQ8" s="11">
        <v>8.5399999999999991</v>
      </c>
      <c r="BR8" s="11">
        <v>4.18</v>
      </c>
      <c r="BS8" s="12">
        <v>14700</v>
      </c>
      <c r="BT8" s="12">
        <v>4500</v>
      </c>
      <c r="BU8" s="12">
        <v>938</v>
      </c>
      <c r="BV8" s="12">
        <v>273</v>
      </c>
      <c r="BW8" s="11">
        <v>12.8</v>
      </c>
      <c r="BX8" s="11">
        <v>5.9</v>
      </c>
      <c r="BY8" s="12">
        <v>72</v>
      </c>
      <c r="BZ8" s="12">
        <v>17</v>
      </c>
      <c r="CA8" s="11">
        <v>3.33</v>
      </c>
      <c r="CB8" s="11">
        <v>0.31</v>
      </c>
      <c r="CC8" s="12">
        <v>1110</v>
      </c>
      <c r="CD8" s="12">
        <v>4710</v>
      </c>
      <c r="CE8" s="12"/>
      <c r="CF8" s="12"/>
      <c r="CG8" s="12"/>
      <c r="CH8" s="12"/>
      <c r="CI8" s="12"/>
      <c r="CJ8" s="12"/>
      <c r="CL8" s="3" t="s">
        <v>1838</v>
      </c>
    </row>
    <row r="9" spans="1:215" ht="90" x14ac:dyDescent="0.25">
      <c r="A9" s="3" t="s">
        <v>183</v>
      </c>
      <c r="B9" s="6" t="s">
        <v>17</v>
      </c>
      <c r="C9" s="3" t="s">
        <v>14</v>
      </c>
      <c r="D9" s="3" t="s">
        <v>15</v>
      </c>
      <c r="E9" s="3" t="s">
        <v>814</v>
      </c>
      <c r="F9" s="3" t="s">
        <v>815</v>
      </c>
      <c r="G9" s="3" t="s">
        <v>836</v>
      </c>
      <c r="H9" s="3" t="s">
        <v>840</v>
      </c>
      <c r="I9" s="3" t="s">
        <v>841</v>
      </c>
      <c r="J9" s="3" t="s">
        <v>1796</v>
      </c>
      <c r="K9" s="3" t="s">
        <v>842</v>
      </c>
      <c r="L9" t="s">
        <v>819</v>
      </c>
      <c r="M9" t="s">
        <v>328</v>
      </c>
      <c r="N9" t="s">
        <v>328</v>
      </c>
      <c r="P9" s="47">
        <v>65</v>
      </c>
      <c r="Q9" s="47">
        <v>40</v>
      </c>
      <c r="R9" s="47">
        <v>13</v>
      </c>
      <c r="S9" s="47">
        <v>45</v>
      </c>
      <c r="T9" s="47"/>
      <c r="U9" s="47"/>
      <c r="V9" s="47">
        <v>86</v>
      </c>
      <c r="W9" s="47"/>
      <c r="X9" s="47"/>
      <c r="Y9" s="47">
        <v>69</v>
      </c>
      <c r="AN9" s="3" t="s">
        <v>821</v>
      </c>
      <c r="CK9" s="3" t="s">
        <v>843</v>
      </c>
      <c r="CL9" s="3" t="s">
        <v>1834</v>
      </c>
      <c r="CM9">
        <v>0.61</v>
      </c>
      <c r="CN9">
        <v>0.36</v>
      </c>
      <c r="CO9">
        <v>0.13900000000000001</v>
      </c>
      <c r="CP9">
        <v>4.8000000000000001E-2</v>
      </c>
      <c r="CQ9">
        <v>0.52</v>
      </c>
      <c r="CR9">
        <v>0.28000000000000003</v>
      </c>
      <c r="CU9">
        <v>9.2999999999999999E-2</v>
      </c>
      <c r="CV9">
        <v>8.1000000000000003E-2</v>
      </c>
      <c r="DA9">
        <v>0.33</v>
      </c>
      <c r="DB9">
        <v>4.4999999999999998E-2</v>
      </c>
      <c r="DE9">
        <v>5.8999999999999997E-2</v>
      </c>
      <c r="DF9">
        <v>1.6E-2</v>
      </c>
    </row>
    <row r="10" spans="1:215" ht="120" x14ac:dyDescent="0.25">
      <c r="A10" s="3" t="s">
        <v>183</v>
      </c>
      <c r="B10" s="6" t="s">
        <v>17</v>
      </c>
      <c r="C10" s="3" t="s">
        <v>14</v>
      </c>
      <c r="D10" s="3" t="s">
        <v>15</v>
      </c>
      <c r="E10" s="3" t="s">
        <v>844</v>
      </c>
      <c r="F10" s="3" t="s">
        <v>815</v>
      </c>
      <c r="G10" s="3" t="s">
        <v>845</v>
      </c>
      <c r="H10" s="3" t="s">
        <v>846</v>
      </c>
      <c r="I10" s="3" t="s">
        <v>847</v>
      </c>
      <c r="J10" s="3" t="s">
        <v>1797</v>
      </c>
      <c r="K10" s="3" t="s">
        <v>848</v>
      </c>
      <c r="L10" t="s">
        <v>819</v>
      </c>
      <c r="M10" t="s">
        <v>328</v>
      </c>
      <c r="N10" t="s">
        <v>328</v>
      </c>
      <c r="O10">
        <v>-170</v>
      </c>
      <c r="P10">
        <v>-240</v>
      </c>
      <c r="Q10" s="47">
        <v>40</v>
      </c>
      <c r="R10" s="47">
        <v>75</v>
      </c>
      <c r="S10">
        <v>-4.9000000000000004</v>
      </c>
      <c r="V10" s="47">
        <v>-0.99</v>
      </c>
      <c r="Y10">
        <v>-9.3000000000000007</v>
      </c>
      <c r="AG10" s="47">
        <v>99</v>
      </c>
      <c r="AH10" s="47">
        <v>98</v>
      </c>
      <c r="AI10" s="47">
        <v>81</v>
      </c>
      <c r="AJ10" s="48">
        <v>-13000</v>
      </c>
      <c r="AN10" s="3" t="s">
        <v>821</v>
      </c>
      <c r="AO10">
        <v>1.27</v>
      </c>
      <c r="AP10">
        <v>5.23</v>
      </c>
      <c r="AQ10">
        <v>0.1</v>
      </c>
      <c r="AR10" s="11">
        <v>3</v>
      </c>
      <c r="AS10">
        <v>0.76</v>
      </c>
      <c r="AT10" s="10">
        <v>4.9000000000000004</v>
      </c>
      <c r="AW10" s="10">
        <v>0.5</v>
      </c>
      <c r="AX10" s="10">
        <v>0.3</v>
      </c>
      <c r="BA10">
        <v>0.22</v>
      </c>
      <c r="BB10">
        <v>1.54</v>
      </c>
      <c r="BG10">
        <v>5.6000000000000001E-2</v>
      </c>
      <c r="BH10" s="10">
        <v>2.2000000000000002</v>
      </c>
      <c r="CK10" s="3" t="s">
        <v>849</v>
      </c>
      <c r="CL10" s="3" t="s">
        <v>1832</v>
      </c>
      <c r="CM10">
        <v>2.5299999999999998</v>
      </c>
      <c r="CN10">
        <v>1.51</v>
      </c>
      <c r="CO10">
        <v>0.13</v>
      </c>
      <c r="CP10">
        <v>0.44</v>
      </c>
      <c r="CQ10">
        <v>1.22</v>
      </c>
      <c r="CR10">
        <v>1.28</v>
      </c>
      <c r="CU10">
        <v>1.19</v>
      </c>
      <c r="CV10">
        <v>0.3</v>
      </c>
      <c r="DA10">
        <v>0.59</v>
      </c>
      <c r="DB10">
        <v>0.6</v>
      </c>
      <c r="DE10">
        <v>4.8000000000000001E-2</v>
      </c>
      <c r="DF10">
        <v>5.1999999999999998E-2</v>
      </c>
      <c r="DK10">
        <v>18</v>
      </c>
      <c r="DL10">
        <v>48</v>
      </c>
      <c r="DU10">
        <v>3.7</v>
      </c>
      <c r="DV10">
        <v>0.02</v>
      </c>
      <c r="DW10">
        <v>0.46</v>
      </c>
      <c r="DX10">
        <v>8.9999999999999993E-3</v>
      </c>
      <c r="DY10">
        <v>1.6E-2</v>
      </c>
      <c r="DZ10">
        <v>3.0000000000000001E-3</v>
      </c>
      <c r="EA10">
        <v>0.13</v>
      </c>
      <c r="EB10">
        <v>16.8</v>
      </c>
    </row>
    <row r="11" spans="1:215" ht="105" x14ac:dyDescent="0.25">
      <c r="A11" s="3" t="s">
        <v>183</v>
      </c>
      <c r="B11" s="6" t="s">
        <v>17</v>
      </c>
      <c r="C11" s="3" t="s">
        <v>14</v>
      </c>
      <c r="D11" s="3" t="s">
        <v>15</v>
      </c>
      <c r="E11" s="3" t="s">
        <v>844</v>
      </c>
      <c r="F11" s="3" t="s">
        <v>815</v>
      </c>
      <c r="G11" s="3" t="s">
        <v>845</v>
      </c>
      <c r="H11" s="3" t="s">
        <v>846</v>
      </c>
      <c r="I11" s="3" t="s">
        <v>847</v>
      </c>
      <c r="J11" s="3" t="s">
        <v>1798</v>
      </c>
      <c r="K11" s="3" t="s">
        <v>850</v>
      </c>
      <c r="L11" t="s">
        <v>851</v>
      </c>
      <c r="M11" t="s">
        <v>328</v>
      </c>
      <c r="N11" t="s">
        <v>328</v>
      </c>
      <c r="AO11">
        <v>1.35</v>
      </c>
      <c r="AP11">
        <v>4.38</v>
      </c>
      <c r="AQ11">
        <v>0.11</v>
      </c>
      <c r="AR11">
        <v>0.56000000000000005</v>
      </c>
      <c r="AS11" s="11">
        <v>1</v>
      </c>
      <c r="AT11">
        <v>4.0999999999999996</v>
      </c>
      <c r="AW11">
        <v>0.34</v>
      </c>
      <c r="AX11">
        <v>0.28000000000000003</v>
      </c>
      <c r="BA11">
        <v>0.24</v>
      </c>
      <c r="BB11">
        <v>2.82</v>
      </c>
      <c r="BG11">
        <v>0.05</v>
      </c>
      <c r="BH11">
        <v>0.52</v>
      </c>
      <c r="CK11" s="3" t="s">
        <v>852</v>
      </c>
      <c r="CL11" s="3" t="s">
        <v>1832</v>
      </c>
    </row>
    <row r="12" spans="1:215" ht="90" x14ac:dyDescent="0.25">
      <c r="A12" s="3" t="s">
        <v>213</v>
      </c>
      <c r="B12" s="6" t="s">
        <v>17</v>
      </c>
      <c r="C12" s="3" t="s">
        <v>14</v>
      </c>
      <c r="D12" s="3" t="s">
        <v>15</v>
      </c>
      <c r="E12" s="3" t="s">
        <v>853</v>
      </c>
      <c r="F12" s="3" t="s">
        <v>854</v>
      </c>
      <c r="G12" s="3" t="s">
        <v>816</v>
      </c>
      <c r="H12" s="3" t="s">
        <v>855</v>
      </c>
      <c r="I12" s="3" t="s">
        <v>328</v>
      </c>
      <c r="J12" s="3" t="s">
        <v>1799</v>
      </c>
      <c r="L12" t="s">
        <v>819</v>
      </c>
      <c r="M12" t="s">
        <v>675</v>
      </c>
      <c r="N12" t="s">
        <v>856</v>
      </c>
      <c r="O12" s="47">
        <v>76</v>
      </c>
      <c r="P12" s="47">
        <v>37</v>
      </c>
      <c r="Q12" s="47">
        <v>-17</v>
      </c>
      <c r="R12" s="47"/>
      <c r="S12" s="47">
        <v>11</v>
      </c>
      <c r="T12" s="47"/>
      <c r="U12" s="47">
        <v>23</v>
      </c>
      <c r="V12" s="47"/>
      <c r="W12" s="47"/>
      <c r="X12">
        <v>-254</v>
      </c>
      <c r="AA12" s="47">
        <v>57</v>
      </c>
      <c r="AB12" s="7"/>
      <c r="AC12" s="7"/>
      <c r="AH12" s="47">
        <v>87</v>
      </c>
      <c r="AI12" s="47">
        <v>66</v>
      </c>
      <c r="AN12" s="3" t="s">
        <v>821</v>
      </c>
    </row>
    <row r="13" spans="1:215" ht="90" x14ac:dyDescent="0.25">
      <c r="A13" s="3" t="s">
        <v>213</v>
      </c>
      <c r="B13" s="6" t="s">
        <v>17</v>
      </c>
      <c r="C13" s="3" t="s">
        <v>14</v>
      </c>
      <c r="D13" s="3" t="s">
        <v>15</v>
      </c>
      <c r="E13" s="3" t="s">
        <v>853</v>
      </c>
      <c r="F13" s="3" t="s">
        <v>854</v>
      </c>
      <c r="G13" s="3" t="s">
        <v>816</v>
      </c>
      <c r="H13" s="3" t="s">
        <v>855</v>
      </c>
      <c r="I13" s="3" t="s">
        <v>328</v>
      </c>
      <c r="J13" s="3" t="s">
        <v>1799</v>
      </c>
      <c r="L13" t="s">
        <v>819</v>
      </c>
      <c r="M13" t="s">
        <v>675</v>
      </c>
      <c r="N13" t="s">
        <v>856</v>
      </c>
      <c r="O13" s="47">
        <v>79</v>
      </c>
      <c r="P13" s="47">
        <v>44</v>
      </c>
      <c r="Q13" s="47">
        <v>-3</v>
      </c>
      <c r="R13" s="47"/>
      <c r="S13" s="47">
        <v>28</v>
      </c>
      <c r="T13" s="47"/>
      <c r="U13" s="47">
        <v>42</v>
      </c>
      <c r="V13" s="47"/>
      <c r="W13" s="47"/>
      <c r="X13" s="47">
        <v>-257</v>
      </c>
      <c r="Y13" s="47"/>
      <c r="Z13" s="47"/>
      <c r="AA13" s="47">
        <v>62</v>
      </c>
      <c r="AB13" s="7"/>
      <c r="AC13" s="7"/>
      <c r="AG13" t="s">
        <v>858</v>
      </c>
      <c r="AH13" s="47">
        <v>82</v>
      </c>
      <c r="AI13" s="47">
        <v>64</v>
      </c>
      <c r="AN13" s="3" t="s">
        <v>857</v>
      </c>
      <c r="AP13">
        <v>3.36</v>
      </c>
      <c r="AR13">
        <v>0.21</v>
      </c>
      <c r="AT13" s="10">
        <v>1.8</v>
      </c>
      <c r="AZ13">
        <v>1.28</v>
      </c>
      <c r="BB13">
        <v>0.49</v>
      </c>
      <c r="BL13">
        <v>0.11</v>
      </c>
      <c r="BN13" s="11">
        <v>3</v>
      </c>
      <c r="BO13" s="11"/>
      <c r="BP13" s="11"/>
      <c r="BX13" t="s">
        <v>858</v>
      </c>
      <c r="BZ13">
        <v>40</v>
      </c>
      <c r="CB13" t="s">
        <v>859</v>
      </c>
      <c r="CK13" s="3" t="s">
        <v>860</v>
      </c>
    </row>
    <row r="14" spans="1:215" ht="90" x14ac:dyDescent="0.25">
      <c r="A14" s="3" t="s">
        <v>213</v>
      </c>
      <c r="B14" s="6" t="s">
        <v>17</v>
      </c>
      <c r="C14" s="3" t="s">
        <v>861</v>
      </c>
      <c r="D14" s="3" t="s">
        <v>15</v>
      </c>
      <c r="E14" s="3" t="s">
        <v>862</v>
      </c>
      <c r="F14" s="3" t="s">
        <v>863</v>
      </c>
      <c r="G14" s="3" t="s">
        <v>816</v>
      </c>
      <c r="H14" s="3" t="s">
        <v>864</v>
      </c>
      <c r="I14" s="3" t="s">
        <v>1800</v>
      </c>
      <c r="J14" s="3" t="s">
        <v>1802</v>
      </c>
      <c r="K14" s="3" t="s">
        <v>865</v>
      </c>
      <c r="L14" t="s">
        <v>23</v>
      </c>
      <c r="M14" t="s">
        <v>675</v>
      </c>
      <c r="N14" t="s">
        <v>856</v>
      </c>
      <c r="O14" s="47">
        <v>83</v>
      </c>
      <c r="P14" s="47">
        <v>48</v>
      </c>
      <c r="Q14" s="47">
        <v>62</v>
      </c>
      <c r="R14" s="47"/>
      <c r="S14" s="47">
        <v>66</v>
      </c>
      <c r="T14" s="47"/>
      <c r="U14" s="47">
        <v>75</v>
      </c>
      <c r="V14" s="47"/>
      <c r="W14" s="47"/>
      <c r="X14" s="47">
        <v>49</v>
      </c>
      <c r="Y14" s="47"/>
      <c r="Z14" s="47"/>
      <c r="AA14" s="47">
        <v>24</v>
      </c>
      <c r="AB14" s="7"/>
      <c r="AC14" s="7"/>
      <c r="AH14" s="47">
        <v>82</v>
      </c>
      <c r="AI14" s="47">
        <v>81</v>
      </c>
      <c r="AN14" s="3" t="s">
        <v>821</v>
      </c>
      <c r="AT14" s="10"/>
      <c r="BN14" s="11"/>
      <c r="BO14" s="11"/>
      <c r="BP14" s="11"/>
    </row>
    <row r="15" spans="1:215" ht="90" x14ac:dyDescent="0.25">
      <c r="A15" s="3" t="s">
        <v>213</v>
      </c>
      <c r="B15" s="6" t="s">
        <v>17</v>
      </c>
      <c r="C15" s="3" t="s">
        <v>861</v>
      </c>
      <c r="D15" s="3" t="s">
        <v>15</v>
      </c>
      <c r="E15" s="3" t="s">
        <v>862</v>
      </c>
      <c r="F15" s="3" t="s">
        <v>863</v>
      </c>
      <c r="G15" s="3" t="s">
        <v>816</v>
      </c>
      <c r="H15" s="3" t="s">
        <v>864</v>
      </c>
      <c r="I15" s="3" t="s">
        <v>1801</v>
      </c>
      <c r="J15" s="3" t="s">
        <v>1802</v>
      </c>
      <c r="K15" s="3" t="s">
        <v>865</v>
      </c>
      <c r="L15" t="s">
        <v>23</v>
      </c>
      <c r="M15" t="s">
        <v>675</v>
      </c>
      <c r="N15" t="s">
        <v>856</v>
      </c>
      <c r="O15" s="47">
        <v>70</v>
      </c>
      <c r="P15" s="47">
        <v>-11</v>
      </c>
      <c r="Q15" s="47">
        <v>14</v>
      </c>
      <c r="R15" s="47"/>
      <c r="S15" s="47">
        <v>17</v>
      </c>
      <c r="T15" s="47"/>
      <c r="U15" s="47">
        <v>36</v>
      </c>
      <c r="V15" s="47"/>
      <c r="W15" s="47"/>
      <c r="X15" s="47">
        <v>11</v>
      </c>
      <c r="Y15" s="47"/>
      <c r="Z15" s="47"/>
      <c r="AA15">
        <v>-98</v>
      </c>
      <c r="AG15" t="s">
        <v>858</v>
      </c>
      <c r="AH15" s="47">
        <v>74</v>
      </c>
      <c r="AI15" s="47">
        <v>70</v>
      </c>
      <c r="AN15" s="3" t="s">
        <v>857</v>
      </c>
      <c r="AP15">
        <v>2.0499999999999998</v>
      </c>
      <c r="AR15">
        <v>0.19</v>
      </c>
      <c r="AT15" s="10">
        <v>1.5</v>
      </c>
      <c r="AZ15">
        <v>0.44</v>
      </c>
      <c r="BB15">
        <v>0.46</v>
      </c>
      <c r="BL15">
        <v>0.1</v>
      </c>
      <c r="BN15" s="11">
        <v>7</v>
      </c>
      <c r="BO15" s="11"/>
      <c r="BP15" s="11"/>
      <c r="BX15" t="s">
        <v>858</v>
      </c>
      <c r="BZ15">
        <v>50</v>
      </c>
      <c r="CB15" t="s">
        <v>859</v>
      </c>
      <c r="CK15" s="3" t="s">
        <v>860</v>
      </c>
    </row>
    <row r="16" spans="1:215" ht="180" x14ac:dyDescent="0.25">
      <c r="A16" s="3" t="s">
        <v>232</v>
      </c>
      <c r="B16" s="6" t="s">
        <v>17</v>
      </c>
      <c r="C16" s="3" t="s">
        <v>14</v>
      </c>
      <c r="D16" s="3" t="s">
        <v>15</v>
      </c>
      <c r="E16" s="3" t="s">
        <v>866</v>
      </c>
      <c r="F16" s="3" t="s">
        <v>867</v>
      </c>
      <c r="G16" s="3" t="s">
        <v>816</v>
      </c>
      <c r="H16" s="3" t="s">
        <v>829</v>
      </c>
      <c r="I16" s="3" t="s">
        <v>328</v>
      </c>
      <c r="J16" s="3" t="s">
        <v>1803</v>
      </c>
      <c r="K16" s="3" t="s">
        <v>868</v>
      </c>
      <c r="L16" t="s">
        <v>851</v>
      </c>
      <c r="M16" t="s">
        <v>675</v>
      </c>
      <c r="N16" t="s">
        <v>856</v>
      </c>
      <c r="O16" s="47">
        <v>49.1</v>
      </c>
      <c r="P16" s="47">
        <v>-13.3</v>
      </c>
      <c r="Q16" s="47">
        <v>37.299999999999997</v>
      </c>
      <c r="R16" s="47"/>
      <c r="S16" s="47">
        <v>25.9</v>
      </c>
      <c r="T16" s="47"/>
      <c r="U16" s="47">
        <v>54.1</v>
      </c>
      <c r="V16" s="47"/>
      <c r="W16" s="47"/>
      <c r="X16" s="11">
        <v>58</v>
      </c>
      <c r="AN16" s="3" t="s">
        <v>821</v>
      </c>
      <c r="CK16" s="3" t="s">
        <v>869</v>
      </c>
      <c r="CL16" s="3" t="s">
        <v>399</v>
      </c>
      <c r="CM16">
        <v>0.71</v>
      </c>
      <c r="CN16">
        <v>0.45</v>
      </c>
      <c r="CO16" s="10">
        <v>0.1</v>
      </c>
      <c r="CP16">
        <v>0.11</v>
      </c>
      <c r="CQ16">
        <v>0.46</v>
      </c>
      <c r="CR16">
        <v>0.34</v>
      </c>
      <c r="CW16" s="10">
        <v>0.3</v>
      </c>
      <c r="CX16">
        <v>0.12</v>
      </c>
      <c r="CY16">
        <v>0.08</v>
      </c>
      <c r="CZ16">
        <v>0.04</v>
      </c>
      <c r="DK16">
        <v>42.8</v>
      </c>
      <c r="DL16">
        <v>21.8</v>
      </c>
    </row>
    <row r="17" spans="1:116" ht="180" x14ac:dyDescent="0.25">
      <c r="A17" s="3" t="s">
        <v>232</v>
      </c>
      <c r="B17" s="6" t="s">
        <v>17</v>
      </c>
      <c r="C17" s="3" t="s">
        <v>14</v>
      </c>
      <c r="D17" s="3" t="s">
        <v>15</v>
      </c>
      <c r="E17" s="3" t="s">
        <v>866</v>
      </c>
      <c r="F17" s="3" t="s">
        <v>867</v>
      </c>
      <c r="G17" s="3" t="s">
        <v>816</v>
      </c>
      <c r="H17" s="3" t="s">
        <v>829</v>
      </c>
      <c r="I17" s="3" t="s">
        <v>328</v>
      </c>
      <c r="J17" s="3" t="s">
        <v>1803</v>
      </c>
      <c r="K17" s="3" t="s">
        <v>870</v>
      </c>
      <c r="L17" t="s">
        <v>851</v>
      </c>
      <c r="M17" t="s">
        <v>675</v>
      </c>
      <c r="N17" t="s">
        <v>856</v>
      </c>
      <c r="O17" s="47">
        <v>56.4</v>
      </c>
      <c r="P17" s="47">
        <v>4.4000000000000004</v>
      </c>
      <c r="Q17" s="47">
        <v>44.9</v>
      </c>
      <c r="R17" s="47"/>
      <c r="S17" s="11">
        <v>35</v>
      </c>
      <c r="T17" s="11"/>
      <c r="U17" s="11">
        <v>68</v>
      </c>
      <c r="V17" s="47"/>
      <c r="W17" s="47"/>
      <c r="X17" s="47">
        <v>68.400000000000006</v>
      </c>
      <c r="AN17" s="3" t="s">
        <v>821</v>
      </c>
      <c r="CK17" s="3" t="s">
        <v>871</v>
      </c>
      <c r="CL17" s="3" t="s">
        <v>399</v>
      </c>
      <c r="CM17">
        <v>0.69</v>
      </c>
      <c r="CN17">
        <v>0.38</v>
      </c>
      <c r="CO17" s="10">
        <v>0.1</v>
      </c>
      <c r="CP17">
        <v>0.09</v>
      </c>
      <c r="CQ17">
        <v>0.44</v>
      </c>
      <c r="CR17">
        <v>0.28999999999999998</v>
      </c>
      <c r="CW17">
        <v>0.28999999999999998</v>
      </c>
      <c r="CX17">
        <v>0.09</v>
      </c>
      <c r="CY17">
        <v>0.08</v>
      </c>
      <c r="CZ17">
        <v>0.03</v>
      </c>
      <c r="DK17">
        <v>38.299999999999997</v>
      </c>
      <c r="DL17">
        <v>16.7</v>
      </c>
    </row>
    <row r="18" spans="1:116" ht="180" x14ac:dyDescent="0.25">
      <c r="A18" s="4" t="s">
        <v>242</v>
      </c>
      <c r="B18" s="6" t="s">
        <v>17</v>
      </c>
      <c r="C18" s="3" t="s">
        <v>14</v>
      </c>
      <c r="D18" s="3" t="s">
        <v>388</v>
      </c>
      <c r="E18" s="3" t="s">
        <v>872</v>
      </c>
      <c r="F18" s="3" t="s">
        <v>873</v>
      </c>
      <c r="G18" s="3" t="s">
        <v>828</v>
      </c>
      <c r="H18" s="3" t="s">
        <v>874</v>
      </c>
      <c r="I18" s="3" t="s">
        <v>328</v>
      </c>
      <c r="J18" s="3" t="s">
        <v>837</v>
      </c>
      <c r="L18" t="s">
        <v>819</v>
      </c>
      <c r="M18" s="3" t="s">
        <v>328</v>
      </c>
      <c r="N18" s="3" t="s">
        <v>328</v>
      </c>
      <c r="AO18">
        <v>1.55</v>
      </c>
      <c r="AP18" s="10">
        <v>2.5</v>
      </c>
      <c r="AQ18">
        <v>0.1</v>
      </c>
      <c r="AR18">
        <v>0.35</v>
      </c>
      <c r="CK18" s="3" t="s">
        <v>875</v>
      </c>
      <c r="CL18" s="3" t="s">
        <v>876</v>
      </c>
    </row>
    <row r="19" spans="1:116" ht="180" x14ac:dyDescent="0.25">
      <c r="A19" s="4" t="s">
        <v>242</v>
      </c>
      <c r="B19" s="6" t="s">
        <v>17</v>
      </c>
      <c r="C19" s="3" t="s">
        <v>14</v>
      </c>
      <c r="D19" s="3" t="s">
        <v>388</v>
      </c>
      <c r="E19" s="3" t="s">
        <v>872</v>
      </c>
      <c r="F19" s="3" t="s">
        <v>873</v>
      </c>
      <c r="G19" s="3" t="s">
        <v>828</v>
      </c>
      <c r="H19" s="3" t="s">
        <v>874</v>
      </c>
      <c r="I19" s="3" t="s">
        <v>328</v>
      </c>
      <c r="J19" s="3" t="s">
        <v>837</v>
      </c>
      <c r="L19" t="s">
        <v>819</v>
      </c>
      <c r="M19" s="3" t="s">
        <v>328</v>
      </c>
      <c r="N19" s="3" t="s">
        <v>328</v>
      </c>
      <c r="AO19">
        <v>1.88</v>
      </c>
      <c r="AP19">
        <v>2.81</v>
      </c>
      <c r="AQ19">
        <v>0.2</v>
      </c>
      <c r="AR19">
        <v>0.31</v>
      </c>
      <c r="CK19" s="3" t="s">
        <v>877</v>
      </c>
      <c r="CL19" s="3" t="s">
        <v>876</v>
      </c>
    </row>
    <row r="20" spans="1:116" ht="105" x14ac:dyDescent="0.25">
      <c r="A20" s="4" t="s">
        <v>242</v>
      </c>
      <c r="B20" s="6" t="s">
        <v>17</v>
      </c>
      <c r="C20" s="3" t="s">
        <v>14</v>
      </c>
      <c r="D20" s="3" t="s">
        <v>15</v>
      </c>
      <c r="E20" s="3" t="s">
        <v>878</v>
      </c>
      <c r="F20" s="3" t="s">
        <v>879</v>
      </c>
      <c r="G20" s="3" t="s">
        <v>880</v>
      </c>
      <c r="H20" s="3" t="s">
        <v>864</v>
      </c>
      <c r="I20" s="3" t="s">
        <v>881</v>
      </c>
      <c r="J20" s="3" t="s">
        <v>1804</v>
      </c>
      <c r="K20" s="3" t="s">
        <v>882</v>
      </c>
      <c r="L20" t="s">
        <v>851</v>
      </c>
      <c r="M20" s="3" t="s">
        <v>328</v>
      </c>
      <c r="N20" s="3" t="s">
        <v>328</v>
      </c>
      <c r="AO20">
        <v>1.33</v>
      </c>
      <c r="AP20" s="10">
        <v>0.7</v>
      </c>
      <c r="AQ20">
        <v>0.08</v>
      </c>
      <c r="AR20">
        <v>0.05</v>
      </c>
      <c r="CK20" s="3" t="s">
        <v>875</v>
      </c>
      <c r="CL20" s="3" t="s">
        <v>272</v>
      </c>
    </row>
    <row r="21" spans="1:116" ht="105" x14ac:dyDescent="0.25">
      <c r="A21" s="4" t="s">
        <v>242</v>
      </c>
      <c r="B21" s="6" t="s">
        <v>17</v>
      </c>
      <c r="C21" s="3" t="s">
        <v>14</v>
      </c>
      <c r="D21" s="3" t="s">
        <v>15</v>
      </c>
      <c r="E21" s="3" t="s">
        <v>878</v>
      </c>
      <c r="F21" s="3" t="s">
        <v>879</v>
      </c>
      <c r="G21" s="3" t="s">
        <v>880</v>
      </c>
      <c r="H21" s="3" t="s">
        <v>864</v>
      </c>
      <c r="I21" s="3" t="s">
        <v>881</v>
      </c>
      <c r="J21" s="3" t="s">
        <v>1804</v>
      </c>
      <c r="K21" s="3" t="s">
        <v>882</v>
      </c>
      <c r="L21" t="s">
        <v>851</v>
      </c>
      <c r="M21" s="3" t="s">
        <v>328</v>
      </c>
      <c r="N21" s="3" t="s">
        <v>328</v>
      </c>
      <c r="AO21">
        <v>1.77</v>
      </c>
      <c r="AP21">
        <v>0.73</v>
      </c>
      <c r="AQ21">
        <v>0.15</v>
      </c>
      <c r="AR21">
        <v>0.05</v>
      </c>
      <c r="CK21" s="3" t="s">
        <v>877</v>
      </c>
      <c r="CL21" s="3" t="s">
        <v>272</v>
      </c>
    </row>
    <row r="22" spans="1:116" ht="105" x14ac:dyDescent="0.25">
      <c r="A22" s="4" t="s">
        <v>242</v>
      </c>
      <c r="B22" s="6" t="s">
        <v>17</v>
      </c>
      <c r="C22" s="3" t="s">
        <v>14</v>
      </c>
      <c r="D22" s="3" t="s">
        <v>15</v>
      </c>
      <c r="E22" s="3" t="s">
        <v>878</v>
      </c>
      <c r="F22" s="3" t="s">
        <v>879</v>
      </c>
      <c r="G22" s="3" t="s">
        <v>880</v>
      </c>
      <c r="H22" s="3" t="s">
        <v>864</v>
      </c>
      <c r="I22" s="3" t="s">
        <v>837</v>
      </c>
      <c r="J22" s="3" t="s">
        <v>1804</v>
      </c>
      <c r="K22" s="3" t="s">
        <v>883</v>
      </c>
      <c r="L22" t="s">
        <v>851</v>
      </c>
      <c r="M22" s="3" t="s">
        <v>328</v>
      </c>
      <c r="N22" s="3" t="s">
        <v>328</v>
      </c>
      <c r="AO22">
        <v>1.17</v>
      </c>
      <c r="AP22">
        <v>0.79</v>
      </c>
      <c r="AQ22">
        <v>0.08</v>
      </c>
      <c r="AR22">
        <v>0.06</v>
      </c>
      <c r="CK22" s="3" t="s">
        <v>875</v>
      </c>
      <c r="CL22" s="3" t="s">
        <v>272</v>
      </c>
    </row>
    <row r="23" spans="1:116" ht="105" x14ac:dyDescent="0.25">
      <c r="A23" s="4" t="s">
        <v>242</v>
      </c>
      <c r="B23" s="6" t="s">
        <v>17</v>
      </c>
      <c r="C23" s="3" t="s">
        <v>14</v>
      </c>
      <c r="D23" s="3" t="s">
        <v>15</v>
      </c>
      <c r="E23" s="3" t="s">
        <v>878</v>
      </c>
      <c r="F23" s="3" t="s">
        <v>879</v>
      </c>
      <c r="G23" s="3" t="s">
        <v>880</v>
      </c>
      <c r="H23" s="3" t="s">
        <v>864</v>
      </c>
      <c r="I23" s="3" t="s">
        <v>837</v>
      </c>
      <c r="J23" s="3" t="s">
        <v>1804</v>
      </c>
      <c r="K23" s="3" t="s">
        <v>883</v>
      </c>
      <c r="L23" t="s">
        <v>851</v>
      </c>
      <c r="M23" s="3" t="s">
        <v>328</v>
      </c>
      <c r="N23" s="3" t="s">
        <v>328</v>
      </c>
      <c r="AO23">
        <v>1.54</v>
      </c>
      <c r="AP23">
        <v>1.54</v>
      </c>
      <c r="AQ23">
        <v>0.14000000000000001</v>
      </c>
      <c r="AR23">
        <v>0.06</v>
      </c>
      <c r="CK23" s="3" t="s">
        <v>877</v>
      </c>
      <c r="CL23" s="3" t="s">
        <v>272</v>
      </c>
    </row>
    <row r="24" spans="1:116" ht="105" x14ac:dyDescent="0.25">
      <c r="A24" s="4" t="s">
        <v>242</v>
      </c>
      <c r="B24" s="6" t="s">
        <v>17</v>
      </c>
      <c r="C24" s="3" t="s">
        <v>14</v>
      </c>
      <c r="D24" s="3" t="s">
        <v>15</v>
      </c>
      <c r="E24" s="3" t="s">
        <v>835</v>
      </c>
      <c r="F24" s="3" t="s">
        <v>815</v>
      </c>
      <c r="G24" s="3" t="s">
        <v>884</v>
      </c>
      <c r="H24" s="3" t="s">
        <v>874</v>
      </c>
      <c r="I24" s="3" t="s">
        <v>328</v>
      </c>
      <c r="J24" s="3" t="s">
        <v>1805</v>
      </c>
      <c r="L24" t="s">
        <v>819</v>
      </c>
      <c r="M24" t="s">
        <v>675</v>
      </c>
      <c r="N24" s="3" t="s">
        <v>328</v>
      </c>
      <c r="AO24">
        <v>1.46</v>
      </c>
      <c r="AP24">
        <v>1.06</v>
      </c>
      <c r="AQ24">
        <v>0.13</v>
      </c>
      <c r="AR24">
        <v>0.09</v>
      </c>
      <c r="CK24" s="3" t="s">
        <v>875</v>
      </c>
      <c r="CL24" s="3" t="s">
        <v>1839</v>
      </c>
    </row>
    <row r="25" spans="1:116" ht="105" x14ac:dyDescent="0.25">
      <c r="A25" s="4" t="s">
        <v>242</v>
      </c>
      <c r="B25" s="6" t="s">
        <v>17</v>
      </c>
      <c r="C25" s="3" t="s">
        <v>14</v>
      </c>
      <c r="D25" s="3" t="s">
        <v>15</v>
      </c>
      <c r="E25" s="3" t="s">
        <v>835</v>
      </c>
      <c r="F25" s="3" t="s">
        <v>815</v>
      </c>
      <c r="G25" s="3" t="s">
        <v>884</v>
      </c>
      <c r="H25" s="3" t="s">
        <v>874</v>
      </c>
      <c r="I25" s="3" t="s">
        <v>328</v>
      </c>
      <c r="J25" s="3" t="s">
        <v>1805</v>
      </c>
      <c r="L25" t="s">
        <v>819</v>
      </c>
      <c r="M25" t="s">
        <v>675</v>
      </c>
      <c r="N25" s="3" t="s">
        <v>328</v>
      </c>
      <c r="AO25">
        <v>1.86</v>
      </c>
      <c r="AP25">
        <v>1.1399999999999999</v>
      </c>
      <c r="AQ25">
        <v>0.2</v>
      </c>
      <c r="AR25">
        <v>0.13</v>
      </c>
      <c r="CK25" s="3" t="s">
        <v>877</v>
      </c>
      <c r="CL25" s="3" t="s">
        <v>1839</v>
      </c>
    </row>
    <row r="26" spans="1:116" ht="105" x14ac:dyDescent="0.25">
      <c r="A26" s="4" t="s">
        <v>242</v>
      </c>
      <c r="B26" s="6" t="s">
        <v>17</v>
      </c>
      <c r="C26" s="3" t="s">
        <v>14</v>
      </c>
      <c r="D26" s="3" t="s">
        <v>15</v>
      </c>
      <c r="E26" s="3" t="s">
        <v>885</v>
      </c>
      <c r="F26" s="3" t="s">
        <v>815</v>
      </c>
      <c r="G26" s="3" t="s">
        <v>816</v>
      </c>
      <c r="H26" s="3" t="s">
        <v>874</v>
      </c>
      <c r="I26" s="3" t="s">
        <v>886</v>
      </c>
      <c r="J26" s="3" t="s">
        <v>1806</v>
      </c>
      <c r="K26" s="3" t="s">
        <v>887</v>
      </c>
      <c r="L26" t="s">
        <v>819</v>
      </c>
      <c r="M26" s="3" t="s">
        <v>328</v>
      </c>
      <c r="N26" s="3" t="s">
        <v>856</v>
      </c>
      <c r="AO26">
        <v>2.11</v>
      </c>
      <c r="AP26">
        <v>1.55</v>
      </c>
      <c r="AQ26">
        <v>0.33</v>
      </c>
      <c r="AR26">
        <v>0.18</v>
      </c>
      <c r="CK26" s="3" t="s">
        <v>875</v>
      </c>
      <c r="CL26" s="3" t="s">
        <v>1837</v>
      </c>
    </row>
    <row r="27" spans="1:116" ht="105" x14ac:dyDescent="0.25">
      <c r="A27" s="4" t="s">
        <v>242</v>
      </c>
      <c r="B27" s="6" t="s">
        <v>17</v>
      </c>
      <c r="C27" s="3" t="s">
        <v>14</v>
      </c>
      <c r="D27" s="3" t="s">
        <v>15</v>
      </c>
      <c r="E27" s="3" t="s">
        <v>885</v>
      </c>
      <c r="F27" s="3" t="s">
        <v>815</v>
      </c>
      <c r="G27" s="3" t="s">
        <v>816</v>
      </c>
      <c r="H27" s="3" t="s">
        <v>874</v>
      </c>
      <c r="I27" s="3" t="s">
        <v>886</v>
      </c>
      <c r="J27" s="3" t="s">
        <v>1806</v>
      </c>
      <c r="K27" s="3" t="s">
        <v>887</v>
      </c>
      <c r="L27" t="s">
        <v>819</v>
      </c>
      <c r="M27" s="3" t="s">
        <v>328</v>
      </c>
      <c r="N27" s="3" t="s">
        <v>856</v>
      </c>
      <c r="AO27">
        <v>1.96</v>
      </c>
      <c r="AP27">
        <v>1.38</v>
      </c>
      <c r="AQ27">
        <v>0.33</v>
      </c>
      <c r="AR27">
        <v>0.23</v>
      </c>
      <c r="CK27" s="3" t="s">
        <v>877</v>
      </c>
      <c r="CL27" s="3" t="s">
        <v>1837</v>
      </c>
    </row>
    <row r="28" spans="1:116" ht="105" x14ac:dyDescent="0.25">
      <c r="A28" s="4" t="s">
        <v>242</v>
      </c>
      <c r="B28" s="6" t="s">
        <v>17</v>
      </c>
      <c r="C28" s="3" t="s">
        <v>14</v>
      </c>
      <c r="D28" s="3" t="s">
        <v>15</v>
      </c>
      <c r="E28" s="3" t="s">
        <v>885</v>
      </c>
      <c r="F28" s="3" t="s">
        <v>888</v>
      </c>
      <c r="G28" s="3" t="s">
        <v>816</v>
      </c>
      <c r="H28" s="3" t="s">
        <v>874</v>
      </c>
      <c r="I28" s="3" t="s">
        <v>886</v>
      </c>
      <c r="J28" s="3" t="s">
        <v>1806</v>
      </c>
      <c r="K28" s="3" t="s">
        <v>889</v>
      </c>
      <c r="L28" t="s">
        <v>819</v>
      </c>
      <c r="M28" s="3" t="s">
        <v>328</v>
      </c>
      <c r="N28" s="3" t="s">
        <v>856</v>
      </c>
      <c r="AO28">
        <v>1.75</v>
      </c>
      <c r="AP28">
        <v>1.1499999999999999</v>
      </c>
      <c r="AQ28">
        <v>0.15</v>
      </c>
      <c r="AR28">
        <v>0.12</v>
      </c>
      <c r="CK28" s="3" t="s">
        <v>875</v>
      </c>
      <c r="CL28" s="3" t="s">
        <v>1837</v>
      </c>
    </row>
    <row r="29" spans="1:116" ht="105" x14ac:dyDescent="0.25">
      <c r="A29" s="4" t="s">
        <v>242</v>
      </c>
      <c r="B29" s="6" t="s">
        <v>17</v>
      </c>
      <c r="C29" s="3" t="s">
        <v>14</v>
      </c>
      <c r="D29" s="3" t="s">
        <v>15</v>
      </c>
      <c r="E29" s="3" t="s">
        <v>885</v>
      </c>
      <c r="F29" s="3" t="s">
        <v>888</v>
      </c>
      <c r="G29" s="3" t="s">
        <v>816</v>
      </c>
      <c r="H29" s="3" t="s">
        <v>874</v>
      </c>
      <c r="I29" s="3" t="s">
        <v>886</v>
      </c>
      <c r="J29" s="3" t="s">
        <v>1806</v>
      </c>
      <c r="K29" s="3" t="s">
        <v>889</v>
      </c>
      <c r="L29" t="s">
        <v>819</v>
      </c>
      <c r="M29" s="3" t="s">
        <v>328</v>
      </c>
      <c r="N29" s="3" t="s">
        <v>856</v>
      </c>
      <c r="AO29">
        <v>2.19</v>
      </c>
      <c r="AP29">
        <v>1.2</v>
      </c>
      <c r="AQ29">
        <v>0.15</v>
      </c>
      <c r="AR29">
        <v>0.25</v>
      </c>
      <c r="CK29" s="3" t="s">
        <v>877</v>
      </c>
      <c r="CL29" s="3" t="s">
        <v>1837</v>
      </c>
    </row>
    <row r="30" spans="1:116" ht="105" x14ac:dyDescent="0.25">
      <c r="A30" s="4" t="s">
        <v>242</v>
      </c>
      <c r="B30" s="6" t="s">
        <v>17</v>
      </c>
      <c r="C30" s="3" t="s">
        <v>14</v>
      </c>
      <c r="D30" s="3" t="s">
        <v>15</v>
      </c>
      <c r="E30" s="3" t="s">
        <v>890</v>
      </c>
      <c r="F30" s="3" t="s">
        <v>815</v>
      </c>
      <c r="G30" s="3" t="s">
        <v>891</v>
      </c>
      <c r="H30" s="3" t="s">
        <v>829</v>
      </c>
      <c r="I30" s="3" t="s">
        <v>328</v>
      </c>
      <c r="J30" s="3" t="s">
        <v>1807</v>
      </c>
      <c r="L30" t="s">
        <v>892</v>
      </c>
      <c r="M30" s="3" t="s">
        <v>328</v>
      </c>
      <c r="N30" s="3" t="s">
        <v>328</v>
      </c>
      <c r="AO30">
        <v>0.73</v>
      </c>
      <c r="AP30">
        <v>0.37</v>
      </c>
      <c r="AQ30">
        <v>0.05</v>
      </c>
      <c r="AR30">
        <v>0.08</v>
      </c>
      <c r="CK30" s="3" t="s">
        <v>875</v>
      </c>
      <c r="CL30" s="3" t="s">
        <v>54</v>
      </c>
    </row>
    <row r="31" spans="1:116" ht="105" x14ac:dyDescent="0.25">
      <c r="A31" s="4" t="s">
        <v>242</v>
      </c>
      <c r="B31" s="6" t="s">
        <v>17</v>
      </c>
      <c r="C31" s="3" t="s">
        <v>14</v>
      </c>
      <c r="D31" s="3" t="s">
        <v>15</v>
      </c>
      <c r="E31" s="3" t="s">
        <v>890</v>
      </c>
      <c r="F31" s="3" t="s">
        <v>893</v>
      </c>
      <c r="G31" s="3" t="s">
        <v>891</v>
      </c>
      <c r="H31" s="3" t="s">
        <v>829</v>
      </c>
      <c r="I31" s="3" t="s">
        <v>328</v>
      </c>
      <c r="J31" s="3" t="s">
        <v>1807</v>
      </c>
      <c r="L31" t="s">
        <v>892</v>
      </c>
      <c r="M31" s="3" t="s">
        <v>328</v>
      </c>
      <c r="N31" s="3" t="s">
        <v>328</v>
      </c>
      <c r="AO31">
        <v>0.79</v>
      </c>
      <c r="AP31">
        <v>0.37</v>
      </c>
      <c r="AQ31">
        <v>0.05</v>
      </c>
      <c r="AR31">
        <v>0.08</v>
      </c>
      <c r="CK31" s="3" t="s">
        <v>877</v>
      </c>
      <c r="CL31" s="3" t="s">
        <v>54</v>
      </c>
    </row>
    <row r="32" spans="1:116" ht="180" x14ac:dyDescent="0.25">
      <c r="A32" s="4" t="s">
        <v>242</v>
      </c>
      <c r="B32" s="6" t="s">
        <v>17</v>
      </c>
      <c r="C32" s="3" t="s">
        <v>14</v>
      </c>
      <c r="D32" s="3" t="s">
        <v>388</v>
      </c>
      <c r="E32" s="3" t="s">
        <v>894</v>
      </c>
      <c r="F32" s="3" t="s">
        <v>895</v>
      </c>
      <c r="G32" s="3" t="s">
        <v>816</v>
      </c>
      <c r="H32" s="3" t="s">
        <v>874</v>
      </c>
      <c r="I32" s="3" t="s">
        <v>328</v>
      </c>
      <c r="J32" s="3" t="s">
        <v>830</v>
      </c>
      <c r="L32" t="s">
        <v>819</v>
      </c>
      <c r="M32" s="3" t="s">
        <v>328</v>
      </c>
      <c r="N32" s="3" t="s">
        <v>856</v>
      </c>
      <c r="AO32" s="10">
        <v>1</v>
      </c>
      <c r="AP32" s="10">
        <v>0.6</v>
      </c>
      <c r="AQ32">
        <v>0.05</v>
      </c>
      <c r="AR32">
        <v>0.05</v>
      </c>
      <c r="CK32" s="3" t="s">
        <v>875</v>
      </c>
      <c r="CL32" s="3" t="s">
        <v>876</v>
      </c>
    </row>
    <row r="33" spans="1:166" ht="180" x14ac:dyDescent="0.25">
      <c r="A33" s="4" t="s">
        <v>242</v>
      </c>
      <c r="B33" s="6" t="s">
        <v>17</v>
      </c>
      <c r="C33" s="3" t="s">
        <v>14</v>
      </c>
      <c r="D33" s="3" t="s">
        <v>388</v>
      </c>
      <c r="E33" s="3" t="s">
        <v>894</v>
      </c>
      <c r="F33" s="3" t="s">
        <v>895</v>
      </c>
      <c r="G33" s="3" t="s">
        <v>816</v>
      </c>
      <c r="H33" s="3" t="s">
        <v>874</v>
      </c>
      <c r="I33" s="3" t="s">
        <v>328</v>
      </c>
      <c r="J33" s="3" t="s">
        <v>830</v>
      </c>
      <c r="L33" t="s">
        <v>819</v>
      </c>
      <c r="M33" s="3" t="s">
        <v>328</v>
      </c>
      <c r="N33" s="3" t="s">
        <v>856</v>
      </c>
      <c r="AO33">
        <v>0.83</v>
      </c>
      <c r="AP33">
        <v>0.66</v>
      </c>
      <c r="AQ33">
        <v>0.08</v>
      </c>
      <c r="AR33">
        <v>0.17</v>
      </c>
      <c r="CK33" s="3" t="s">
        <v>877</v>
      </c>
      <c r="CL33" s="3" t="s">
        <v>876</v>
      </c>
    </row>
    <row r="34" spans="1:166" ht="105" x14ac:dyDescent="0.25">
      <c r="A34" s="3" t="s">
        <v>272</v>
      </c>
      <c r="B34" s="6" t="s">
        <v>17</v>
      </c>
      <c r="C34" s="3" t="s">
        <v>14</v>
      </c>
      <c r="D34" s="3" t="s">
        <v>15</v>
      </c>
      <c r="E34" s="3" t="s">
        <v>878</v>
      </c>
      <c r="F34" s="3" t="s">
        <v>896</v>
      </c>
      <c r="G34" s="3" t="s">
        <v>880</v>
      </c>
      <c r="H34" s="3" t="s">
        <v>864</v>
      </c>
      <c r="I34" s="3" t="s">
        <v>881</v>
      </c>
      <c r="J34" s="3" t="s">
        <v>1808</v>
      </c>
      <c r="K34" s="3" t="s">
        <v>897</v>
      </c>
      <c r="L34" t="s">
        <v>898</v>
      </c>
      <c r="M34" t="s">
        <v>675</v>
      </c>
      <c r="P34">
        <v>63</v>
      </c>
      <c r="Q34">
        <v>54</v>
      </c>
      <c r="S34">
        <v>49</v>
      </c>
      <c r="V34">
        <v>70</v>
      </c>
      <c r="X34">
        <v>33</v>
      </c>
      <c r="Y34">
        <v>78</v>
      </c>
      <c r="AE34">
        <v>95</v>
      </c>
      <c r="AN34" s="3" t="s">
        <v>899</v>
      </c>
      <c r="AO34">
        <v>1.6619999999999999</v>
      </c>
      <c r="AP34">
        <v>0.75900000000000001</v>
      </c>
      <c r="AQ34">
        <v>0.13700000000000001</v>
      </c>
      <c r="AR34">
        <v>5.0999999999999997E-2</v>
      </c>
      <c r="AS34">
        <v>1.1060000000000001</v>
      </c>
      <c r="AT34">
        <v>0.56699999999999995</v>
      </c>
      <c r="AY34">
        <v>0.41899999999999998</v>
      </c>
      <c r="AZ34">
        <v>0.28100000000000003</v>
      </c>
      <c r="BC34">
        <v>0.34200000000000003</v>
      </c>
      <c r="BD34">
        <v>0.10299999999999999</v>
      </c>
      <c r="BG34">
        <v>5.7000000000000002E-2</v>
      </c>
      <c r="BH34">
        <v>1.2999999999999999E-2</v>
      </c>
      <c r="CL34" s="3" t="s">
        <v>289</v>
      </c>
    </row>
    <row r="35" spans="1:166" ht="105" x14ac:dyDescent="0.25">
      <c r="A35" s="3" t="s">
        <v>272</v>
      </c>
      <c r="B35" s="6" t="s">
        <v>17</v>
      </c>
      <c r="C35" s="3" t="s">
        <v>14</v>
      </c>
      <c r="D35" s="3" t="s">
        <v>15</v>
      </c>
      <c r="E35" s="3" t="s">
        <v>878</v>
      </c>
      <c r="F35" s="3" t="s">
        <v>896</v>
      </c>
      <c r="G35" s="3" t="s">
        <v>880</v>
      </c>
      <c r="H35" s="3" t="s">
        <v>864</v>
      </c>
      <c r="I35" s="3" t="s">
        <v>837</v>
      </c>
      <c r="J35" s="3" t="s">
        <v>1808</v>
      </c>
      <c r="K35" s="3" t="s">
        <v>900</v>
      </c>
      <c r="L35" t="s">
        <v>898</v>
      </c>
      <c r="M35" t="s">
        <v>675</v>
      </c>
      <c r="P35">
        <v>58</v>
      </c>
      <c r="Q35">
        <v>54</v>
      </c>
      <c r="S35">
        <v>59</v>
      </c>
      <c r="V35">
        <v>84</v>
      </c>
      <c r="X35">
        <v>8</v>
      </c>
      <c r="Y35">
        <v>74</v>
      </c>
      <c r="AE35">
        <v>85</v>
      </c>
      <c r="AN35" s="3" t="s">
        <v>899</v>
      </c>
      <c r="AO35">
        <v>1.6619999999999999</v>
      </c>
      <c r="AP35">
        <v>0.75700000000000001</v>
      </c>
      <c r="AQ35">
        <v>0.13700000000000001</v>
      </c>
      <c r="AR35">
        <v>5.8000000000000003E-2</v>
      </c>
      <c r="AS35">
        <v>1.1060000000000001</v>
      </c>
      <c r="AT35">
        <v>0.45200000000000001</v>
      </c>
      <c r="AY35">
        <v>0.41899999999999998</v>
      </c>
      <c r="AZ35">
        <v>0.38400000000000001</v>
      </c>
      <c r="BC35">
        <v>0.34200000000000003</v>
      </c>
      <c r="BD35">
        <v>5.5E-2</v>
      </c>
      <c r="BG35">
        <v>5.7000000000000002E-2</v>
      </c>
      <c r="BH35">
        <v>1.4999999999999999E-2</v>
      </c>
      <c r="CL35" s="3" t="s">
        <v>289</v>
      </c>
    </row>
    <row r="36" spans="1:166" ht="105" x14ac:dyDescent="0.25">
      <c r="A36" s="3" t="s">
        <v>272</v>
      </c>
      <c r="B36" s="6" t="s">
        <v>17</v>
      </c>
      <c r="C36" s="3" t="s">
        <v>14</v>
      </c>
      <c r="D36" s="3" t="s">
        <v>15</v>
      </c>
      <c r="E36" s="3" t="s">
        <v>878</v>
      </c>
      <c r="F36" s="3" t="s">
        <v>896</v>
      </c>
      <c r="G36" s="3" t="s">
        <v>880</v>
      </c>
      <c r="H36" s="3" t="s">
        <v>864</v>
      </c>
      <c r="I36" s="3" t="s">
        <v>881</v>
      </c>
      <c r="J36" s="3" t="s">
        <v>1808</v>
      </c>
      <c r="K36" s="3" t="s">
        <v>897</v>
      </c>
      <c r="L36" t="s">
        <v>898</v>
      </c>
      <c r="M36" t="s">
        <v>675</v>
      </c>
      <c r="P36">
        <v>53</v>
      </c>
      <c r="Q36">
        <v>56</v>
      </c>
      <c r="S36">
        <v>48</v>
      </c>
      <c r="V36">
        <v>78</v>
      </c>
      <c r="X36">
        <v>43</v>
      </c>
      <c r="Y36">
        <v>52</v>
      </c>
      <c r="AN36" s="3" t="s">
        <v>901</v>
      </c>
      <c r="CK36" s="3" t="s">
        <v>902</v>
      </c>
      <c r="CL36" s="3" t="s">
        <v>289</v>
      </c>
      <c r="EK36" t="s">
        <v>903</v>
      </c>
      <c r="EL36" t="s">
        <v>904</v>
      </c>
      <c r="EM36" t="s">
        <v>905</v>
      </c>
      <c r="EN36" t="s">
        <v>906</v>
      </c>
      <c r="EO36" t="s">
        <v>907</v>
      </c>
      <c r="EP36" t="s">
        <v>908</v>
      </c>
      <c r="EU36" t="s">
        <v>909</v>
      </c>
      <c r="EV36" t="s">
        <v>910</v>
      </c>
      <c r="EY36" t="s">
        <v>911</v>
      </c>
      <c r="EZ36" t="s">
        <v>912</v>
      </c>
      <c r="FC36" t="s">
        <v>913</v>
      </c>
      <c r="FD36" t="s">
        <v>914</v>
      </c>
    </row>
    <row r="37" spans="1:166" ht="105" x14ac:dyDescent="0.25">
      <c r="A37" s="3" t="s">
        <v>272</v>
      </c>
      <c r="B37" s="6" t="s">
        <v>17</v>
      </c>
      <c r="C37" s="3" t="s">
        <v>14</v>
      </c>
      <c r="D37" s="3" t="s">
        <v>15</v>
      </c>
      <c r="E37" s="3" t="s">
        <v>878</v>
      </c>
      <c r="F37" s="3" t="s">
        <v>896</v>
      </c>
      <c r="G37" s="3" t="s">
        <v>880</v>
      </c>
      <c r="H37" s="3" t="s">
        <v>864</v>
      </c>
      <c r="I37" s="3" t="s">
        <v>837</v>
      </c>
      <c r="J37" s="3" t="s">
        <v>1808</v>
      </c>
      <c r="K37" s="3" t="s">
        <v>900</v>
      </c>
      <c r="L37" t="s">
        <v>898</v>
      </c>
      <c r="M37" t="s">
        <v>675</v>
      </c>
      <c r="P37">
        <v>68</v>
      </c>
      <c r="Q37">
        <v>47</v>
      </c>
      <c r="S37">
        <v>68</v>
      </c>
      <c r="V37">
        <v>88</v>
      </c>
      <c r="X37">
        <v>1</v>
      </c>
      <c r="Y37">
        <v>77</v>
      </c>
      <c r="AN37" s="3" t="s">
        <v>901</v>
      </c>
      <c r="CK37" s="3" t="s">
        <v>902</v>
      </c>
      <c r="CL37" s="3" t="s">
        <v>289</v>
      </c>
      <c r="EK37" t="s">
        <v>903</v>
      </c>
      <c r="EL37" t="s">
        <v>915</v>
      </c>
      <c r="EM37" t="s">
        <v>905</v>
      </c>
      <c r="EN37" t="s">
        <v>916</v>
      </c>
      <c r="EO37" t="s">
        <v>907</v>
      </c>
      <c r="EP37" t="s">
        <v>917</v>
      </c>
      <c r="EU37" t="s">
        <v>909</v>
      </c>
      <c r="EV37" t="s">
        <v>918</v>
      </c>
      <c r="EY37" t="s">
        <v>911</v>
      </c>
      <c r="EZ37" t="s">
        <v>919</v>
      </c>
      <c r="FC37" t="s">
        <v>913</v>
      </c>
      <c r="FD37" t="s">
        <v>920</v>
      </c>
    </row>
    <row r="38" spans="1:166" ht="90" x14ac:dyDescent="0.25">
      <c r="A38" s="3" t="s">
        <v>289</v>
      </c>
      <c r="B38" s="6" t="s">
        <v>77</v>
      </c>
      <c r="C38" s="3" t="s">
        <v>14</v>
      </c>
      <c r="D38" s="3" t="s">
        <v>15</v>
      </c>
      <c r="E38" s="3" t="s">
        <v>878</v>
      </c>
      <c r="F38" s="3" t="s">
        <v>896</v>
      </c>
      <c r="G38" s="3" t="s">
        <v>880</v>
      </c>
      <c r="H38" s="3" t="s">
        <v>864</v>
      </c>
      <c r="I38" s="3" t="s">
        <v>881</v>
      </c>
      <c r="J38" s="3" t="s">
        <v>1821</v>
      </c>
      <c r="K38" s="3" t="s">
        <v>897</v>
      </c>
      <c r="L38" t="s">
        <v>898</v>
      </c>
      <c r="M38" t="s">
        <v>675</v>
      </c>
      <c r="O38" s="3" t="s">
        <v>921</v>
      </c>
      <c r="P38">
        <v>7.9</v>
      </c>
      <c r="Q38">
        <v>60.9</v>
      </c>
      <c r="R38">
        <v>43.1</v>
      </c>
      <c r="S38">
        <v>65.400000000000006</v>
      </c>
      <c r="U38">
        <v>79.400000000000006</v>
      </c>
      <c r="Y38">
        <v>-127</v>
      </c>
      <c r="AG38">
        <v>9.1</v>
      </c>
      <c r="AH38">
        <v>37.1</v>
      </c>
      <c r="AN38" s="3" t="s">
        <v>899</v>
      </c>
      <c r="AO38" s="10">
        <v>2.2000000000000002</v>
      </c>
      <c r="AP38">
        <v>0.86</v>
      </c>
      <c r="AQ38">
        <v>0.35</v>
      </c>
      <c r="AR38">
        <v>0.32</v>
      </c>
      <c r="AS38">
        <v>1.76</v>
      </c>
      <c r="AT38">
        <v>0.61</v>
      </c>
      <c r="AW38">
        <v>0.44</v>
      </c>
      <c r="AX38">
        <v>0.25</v>
      </c>
      <c r="BA38">
        <v>0.43</v>
      </c>
      <c r="BB38">
        <v>0.09</v>
      </c>
      <c r="BG38">
        <v>7.0000000000000007E-2</v>
      </c>
      <c r="BH38">
        <v>0.16</v>
      </c>
      <c r="BM38">
        <v>15.6</v>
      </c>
      <c r="BN38">
        <v>9.6</v>
      </c>
      <c r="BW38">
        <v>8.9999999999999993E-3</v>
      </c>
      <c r="BX38">
        <v>8.0000000000000002E-3</v>
      </c>
      <c r="BY38">
        <v>1.4999999999999999E-2</v>
      </c>
      <c r="BZ38" s="13">
        <v>8.9999999999999993E-3</v>
      </c>
      <c r="CL38" s="3" t="s">
        <v>272</v>
      </c>
    </row>
    <row r="39" spans="1:166" ht="90" x14ac:dyDescent="0.25">
      <c r="A39" s="3" t="s">
        <v>289</v>
      </c>
      <c r="B39" s="6" t="s">
        <v>77</v>
      </c>
      <c r="C39" s="3" t="s">
        <v>14</v>
      </c>
      <c r="D39" s="3" t="s">
        <v>15</v>
      </c>
      <c r="E39" s="3" t="s">
        <v>878</v>
      </c>
      <c r="F39" s="3" t="s">
        <v>896</v>
      </c>
      <c r="G39" s="3" t="s">
        <v>880</v>
      </c>
      <c r="H39" s="3" t="s">
        <v>864</v>
      </c>
      <c r="I39" s="3" t="s">
        <v>837</v>
      </c>
      <c r="J39" s="3" t="s">
        <v>1821</v>
      </c>
      <c r="K39" s="3" t="s">
        <v>900</v>
      </c>
      <c r="L39" t="s">
        <v>898</v>
      </c>
      <c r="M39" t="s">
        <v>675</v>
      </c>
      <c r="AO39" s="10">
        <v>2.2000000000000002</v>
      </c>
      <c r="AP39">
        <v>0.79</v>
      </c>
      <c r="AQ39">
        <v>0.35</v>
      </c>
      <c r="AR39">
        <v>0.34</v>
      </c>
      <c r="AS39">
        <v>1.76</v>
      </c>
      <c r="AT39" s="10">
        <v>0.5</v>
      </c>
      <c r="AW39">
        <v>0.44</v>
      </c>
      <c r="AX39">
        <v>0.28999999999999998</v>
      </c>
      <c r="BA39">
        <v>0.43</v>
      </c>
      <c r="BB39">
        <v>0.04</v>
      </c>
      <c r="BG39">
        <v>7.0000000000000007E-2</v>
      </c>
      <c r="BH39">
        <v>0.11</v>
      </c>
      <c r="BM39">
        <v>15.6</v>
      </c>
      <c r="BN39">
        <v>13.5</v>
      </c>
      <c r="BW39">
        <v>8.9999999999999993E-3</v>
      </c>
      <c r="BX39" s="14">
        <v>0.01</v>
      </c>
      <c r="BY39">
        <v>1.4999999999999999E-2</v>
      </c>
      <c r="BZ39" s="13">
        <v>0.03</v>
      </c>
      <c r="CK39" s="3" t="s">
        <v>922</v>
      </c>
      <c r="CL39" s="3" t="s">
        <v>272</v>
      </c>
    </row>
    <row r="40" spans="1:166" ht="150" x14ac:dyDescent="0.25">
      <c r="A40" s="3" t="s">
        <v>216</v>
      </c>
      <c r="B40" s="6" t="s">
        <v>17</v>
      </c>
      <c r="C40" s="3" t="s">
        <v>923</v>
      </c>
      <c r="D40" s="3" t="s">
        <v>15</v>
      </c>
      <c r="E40" s="3" t="s">
        <v>924</v>
      </c>
      <c r="F40" s="3" t="s">
        <v>925</v>
      </c>
      <c r="G40" s="3" t="s">
        <v>328</v>
      </c>
      <c r="H40" s="3" t="s">
        <v>1117</v>
      </c>
      <c r="I40" s="3" t="s">
        <v>328</v>
      </c>
      <c r="J40" s="3" t="s">
        <v>23</v>
      </c>
      <c r="K40" s="3" t="s">
        <v>926</v>
      </c>
      <c r="L40" t="s">
        <v>927</v>
      </c>
      <c r="M40" t="s">
        <v>928</v>
      </c>
      <c r="O40">
        <v>65</v>
      </c>
      <c r="P40">
        <v>45</v>
      </c>
      <c r="Q40">
        <v>57</v>
      </c>
      <c r="S40">
        <v>53</v>
      </c>
      <c r="V40">
        <v>77</v>
      </c>
      <c r="X40">
        <v>70</v>
      </c>
      <c r="AN40" s="3" t="s">
        <v>929</v>
      </c>
      <c r="AQ40">
        <v>0.06</v>
      </c>
      <c r="AR40">
        <v>0.09</v>
      </c>
      <c r="AS40">
        <v>0.74</v>
      </c>
      <c r="AT40">
        <v>0.87</v>
      </c>
      <c r="AY40">
        <v>0.22</v>
      </c>
      <c r="AZ40">
        <v>0.13</v>
      </c>
      <c r="BC40">
        <v>0.23</v>
      </c>
      <c r="BD40">
        <v>0.13</v>
      </c>
      <c r="BM40">
        <v>34.4</v>
      </c>
      <c r="BN40">
        <v>31.1</v>
      </c>
      <c r="CK40" s="3" t="s">
        <v>930</v>
      </c>
      <c r="EK40" t="s">
        <v>1267</v>
      </c>
      <c r="EL40" t="s">
        <v>1268</v>
      </c>
      <c r="EM40" t="s">
        <v>1269</v>
      </c>
      <c r="EN40" t="s">
        <v>1270</v>
      </c>
      <c r="EO40" t="s">
        <v>1271</v>
      </c>
      <c r="EP40" t="s">
        <v>1272</v>
      </c>
      <c r="EU40" t="s">
        <v>1273</v>
      </c>
      <c r="EV40" t="s">
        <v>1274</v>
      </c>
      <c r="EY40" t="s">
        <v>1275</v>
      </c>
      <c r="EZ40" t="s">
        <v>1276</v>
      </c>
      <c r="FC40" t="s">
        <v>1277</v>
      </c>
      <c r="FD40" t="s">
        <v>23</v>
      </c>
      <c r="FI40" t="s">
        <v>1278</v>
      </c>
      <c r="FJ40" t="s">
        <v>1279</v>
      </c>
    </row>
    <row r="41" spans="1:166" ht="150" x14ac:dyDescent="0.25">
      <c r="A41" s="3" t="s">
        <v>216</v>
      </c>
      <c r="B41" s="6" t="s">
        <v>17</v>
      </c>
      <c r="C41" s="3" t="s">
        <v>923</v>
      </c>
      <c r="D41" s="3" t="s">
        <v>15</v>
      </c>
      <c r="E41" s="3" t="s">
        <v>924</v>
      </c>
      <c r="F41" s="3" t="s">
        <v>925</v>
      </c>
      <c r="G41" s="3" t="s">
        <v>328</v>
      </c>
      <c r="H41" s="3" t="s">
        <v>1117</v>
      </c>
      <c r="I41" s="3" t="s">
        <v>328</v>
      </c>
      <c r="J41" s="3" t="s">
        <v>23</v>
      </c>
      <c r="K41" s="3" t="s">
        <v>926</v>
      </c>
      <c r="L41" t="s">
        <v>927</v>
      </c>
      <c r="M41" t="s">
        <v>928</v>
      </c>
      <c r="O41">
        <v>19</v>
      </c>
      <c r="P41">
        <v>30</v>
      </c>
      <c r="Q41">
        <v>9</v>
      </c>
      <c r="S41">
        <v>3</v>
      </c>
      <c r="V41">
        <v>47</v>
      </c>
      <c r="X41">
        <v>33</v>
      </c>
      <c r="AN41" s="3" t="s">
        <v>931</v>
      </c>
      <c r="AQ41">
        <v>0.05</v>
      </c>
      <c r="AR41">
        <v>0.08</v>
      </c>
      <c r="AS41">
        <v>0.6</v>
      </c>
      <c r="AT41">
        <v>0.73</v>
      </c>
      <c r="AY41">
        <v>0.17</v>
      </c>
      <c r="AZ41">
        <v>0.13</v>
      </c>
      <c r="BC41">
        <v>0.18</v>
      </c>
      <c r="BD41">
        <v>0.1</v>
      </c>
      <c r="BM41">
        <v>21</v>
      </c>
      <c r="BN41">
        <v>23</v>
      </c>
      <c r="CK41" s="3" t="s">
        <v>932</v>
      </c>
    </row>
    <row r="42" spans="1:166" ht="240" x14ac:dyDescent="0.25">
      <c r="A42" s="3" t="s">
        <v>216</v>
      </c>
      <c r="B42" s="6" t="s">
        <v>17</v>
      </c>
      <c r="C42" s="3" t="s">
        <v>933</v>
      </c>
      <c r="D42" s="3" t="s">
        <v>15</v>
      </c>
      <c r="E42" s="3" t="s">
        <v>1507</v>
      </c>
      <c r="F42" s="3" t="s">
        <v>934</v>
      </c>
      <c r="G42" s="3" t="s">
        <v>328</v>
      </c>
      <c r="H42" s="3" t="s">
        <v>1280</v>
      </c>
      <c r="I42" s="3" t="s">
        <v>328</v>
      </c>
      <c r="J42" s="3" t="s">
        <v>1809</v>
      </c>
      <c r="K42" s="3" t="s">
        <v>1890</v>
      </c>
      <c r="L42" s="3" t="s">
        <v>328</v>
      </c>
      <c r="M42" s="3" t="s">
        <v>328</v>
      </c>
      <c r="N42" s="3" t="s">
        <v>935</v>
      </c>
      <c r="O42">
        <v>97</v>
      </c>
      <c r="P42">
        <v>54</v>
      </c>
      <c r="Q42">
        <v>42</v>
      </c>
      <c r="S42">
        <v>74</v>
      </c>
      <c r="V42">
        <v>87</v>
      </c>
      <c r="X42">
        <v>-68</v>
      </c>
      <c r="AN42" s="3" t="s">
        <v>936</v>
      </c>
      <c r="AQ42">
        <v>0.08</v>
      </c>
      <c r="AR42">
        <v>0.06</v>
      </c>
      <c r="AS42">
        <v>0.77</v>
      </c>
      <c r="AT42">
        <v>0.69</v>
      </c>
      <c r="AY42">
        <v>0.2</v>
      </c>
      <c r="AZ42">
        <v>0.56000000000000005</v>
      </c>
      <c r="BC42">
        <v>0.27</v>
      </c>
      <c r="BD42">
        <v>0.06</v>
      </c>
      <c r="BM42">
        <v>33.200000000000003</v>
      </c>
      <c r="BN42">
        <v>18.399999999999999</v>
      </c>
      <c r="CK42" s="3" t="s">
        <v>937</v>
      </c>
      <c r="CL42" s="3" t="s">
        <v>1889</v>
      </c>
      <c r="EK42" t="s">
        <v>1281</v>
      </c>
      <c r="EL42" t="s">
        <v>1282</v>
      </c>
      <c r="EM42" t="s">
        <v>1283</v>
      </c>
      <c r="EN42" t="s">
        <v>1284</v>
      </c>
      <c r="EO42" t="s">
        <v>1285</v>
      </c>
      <c r="EP42" t="s">
        <v>1286</v>
      </c>
      <c r="EU42" t="s">
        <v>1287</v>
      </c>
      <c r="EV42" t="s">
        <v>1288</v>
      </c>
      <c r="EY42" t="s">
        <v>1289</v>
      </c>
      <c r="EZ42" t="s">
        <v>1290</v>
      </c>
      <c r="FC42" t="s">
        <v>1291</v>
      </c>
      <c r="FD42" t="s">
        <v>1277</v>
      </c>
      <c r="FI42" t="s">
        <v>1292</v>
      </c>
      <c r="FJ42" t="s">
        <v>1293</v>
      </c>
    </row>
    <row r="43" spans="1:166" ht="240" x14ac:dyDescent="0.25">
      <c r="A43" s="3" t="s">
        <v>216</v>
      </c>
      <c r="B43" s="6" t="s">
        <v>17</v>
      </c>
      <c r="C43" s="3" t="s">
        <v>933</v>
      </c>
      <c r="D43" s="3" t="s">
        <v>15</v>
      </c>
      <c r="E43" s="3" t="s">
        <v>1507</v>
      </c>
      <c r="F43" s="3" t="s">
        <v>934</v>
      </c>
      <c r="G43" s="3" t="s">
        <v>328</v>
      </c>
      <c r="H43" s="3" t="s">
        <v>1280</v>
      </c>
      <c r="I43" s="3" t="s">
        <v>328</v>
      </c>
      <c r="J43" s="3" t="s">
        <v>1809</v>
      </c>
      <c r="K43" s="3" t="s">
        <v>1890</v>
      </c>
      <c r="L43" s="3" t="s">
        <v>328</v>
      </c>
      <c r="M43" s="3" t="s">
        <v>328</v>
      </c>
      <c r="N43" s="3" t="s">
        <v>935</v>
      </c>
      <c r="O43">
        <v>99</v>
      </c>
      <c r="P43">
        <v>29</v>
      </c>
      <c r="Q43">
        <v>16</v>
      </c>
      <c r="S43">
        <v>68</v>
      </c>
      <c r="V43">
        <v>80</v>
      </c>
      <c r="X43">
        <v>-176</v>
      </c>
      <c r="AN43" s="3" t="s">
        <v>938</v>
      </c>
      <c r="AQ43">
        <v>0.05</v>
      </c>
      <c r="AR43">
        <v>0.06</v>
      </c>
      <c r="AS43">
        <v>0.52</v>
      </c>
      <c r="AT43">
        <v>0.67</v>
      </c>
      <c r="AY43">
        <v>0.2</v>
      </c>
      <c r="AZ43">
        <v>0.51</v>
      </c>
      <c r="BC43">
        <v>0.15</v>
      </c>
      <c r="BD43">
        <v>0.03</v>
      </c>
      <c r="BM43">
        <v>27</v>
      </c>
      <c r="BN43">
        <v>17</v>
      </c>
      <c r="CK43" s="3" t="s">
        <v>939</v>
      </c>
      <c r="CL43" s="3" t="s">
        <v>1889</v>
      </c>
    </row>
    <row r="44" spans="1:166" ht="90" x14ac:dyDescent="0.25">
      <c r="A44" s="3" t="s">
        <v>27</v>
      </c>
      <c r="B44" s="6" t="s">
        <v>24</v>
      </c>
      <c r="C44" s="3" t="s">
        <v>940</v>
      </c>
      <c r="D44" s="3" t="s">
        <v>941</v>
      </c>
      <c r="E44" s="3" t="s">
        <v>942</v>
      </c>
      <c r="F44" s="3" t="s">
        <v>23</v>
      </c>
      <c r="G44" s="3" t="s">
        <v>943</v>
      </c>
      <c r="H44" s="3" t="s">
        <v>23</v>
      </c>
      <c r="I44" s="3" t="s">
        <v>23</v>
      </c>
      <c r="J44" s="3" t="s">
        <v>23</v>
      </c>
      <c r="K44" s="3" t="s">
        <v>944</v>
      </c>
      <c r="L44" s="3" t="s">
        <v>23</v>
      </c>
      <c r="M44" s="3" t="s">
        <v>23</v>
      </c>
      <c r="N44" s="3" t="s">
        <v>23</v>
      </c>
      <c r="O44">
        <v>88.3</v>
      </c>
      <c r="CK44" s="3" t="s">
        <v>945</v>
      </c>
    </row>
    <row r="45" spans="1:166" ht="90" x14ac:dyDescent="0.25">
      <c r="A45" s="3" t="s">
        <v>27</v>
      </c>
      <c r="B45" s="6" t="s">
        <v>24</v>
      </c>
      <c r="C45" s="3" t="s">
        <v>940</v>
      </c>
      <c r="D45" s="3" t="s">
        <v>41</v>
      </c>
      <c r="E45" s="3" t="s">
        <v>946</v>
      </c>
      <c r="F45" s="3" t="s">
        <v>23</v>
      </c>
      <c r="G45" s="3" t="s">
        <v>943</v>
      </c>
      <c r="H45" s="3" t="s">
        <v>23</v>
      </c>
      <c r="I45" s="3" t="s">
        <v>23</v>
      </c>
      <c r="J45" s="3" t="s">
        <v>23</v>
      </c>
      <c r="K45" s="3" t="s">
        <v>947</v>
      </c>
      <c r="L45" s="3" t="s">
        <v>23</v>
      </c>
      <c r="M45" s="3" t="s">
        <v>23</v>
      </c>
      <c r="N45" s="3" t="s">
        <v>23</v>
      </c>
      <c r="O45">
        <v>98</v>
      </c>
      <c r="AN45" s="3" t="s">
        <v>948</v>
      </c>
      <c r="CK45" s="3" t="s">
        <v>949</v>
      </c>
      <c r="CL45" s="3" t="s">
        <v>36</v>
      </c>
      <c r="DK45" t="s">
        <v>950</v>
      </c>
      <c r="DL45" t="s">
        <v>951</v>
      </c>
    </row>
    <row r="46" spans="1:166" ht="90" x14ac:dyDescent="0.25">
      <c r="A46" s="3" t="s">
        <v>27</v>
      </c>
      <c r="B46" s="6" t="s">
        <v>24</v>
      </c>
      <c r="C46" s="3" t="s">
        <v>940</v>
      </c>
      <c r="D46" s="3" t="s">
        <v>41</v>
      </c>
      <c r="E46" s="3" t="s">
        <v>946</v>
      </c>
      <c r="F46" s="3" t="s">
        <v>23</v>
      </c>
      <c r="G46" s="3" t="s">
        <v>943</v>
      </c>
      <c r="H46" s="3" t="s">
        <v>23</v>
      </c>
      <c r="I46" s="3" t="s">
        <v>23</v>
      </c>
      <c r="J46" s="3" t="s">
        <v>23</v>
      </c>
      <c r="K46" s="3" t="s">
        <v>952</v>
      </c>
      <c r="L46" s="3" t="s">
        <v>23</v>
      </c>
      <c r="M46" s="3" t="s">
        <v>23</v>
      </c>
      <c r="N46" s="3" t="s">
        <v>23</v>
      </c>
      <c r="O46">
        <v>98</v>
      </c>
      <c r="CK46" s="3" t="s">
        <v>949</v>
      </c>
      <c r="CL46" s="3" t="s">
        <v>36</v>
      </c>
      <c r="DK46" t="s">
        <v>953</v>
      </c>
      <c r="DL46" t="s">
        <v>954</v>
      </c>
    </row>
    <row r="47" spans="1:166" ht="90" x14ac:dyDescent="0.25">
      <c r="A47" s="3" t="s">
        <v>27</v>
      </c>
      <c r="B47" s="6" t="s">
        <v>24</v>
      </c>
      <c r="C47" s="3" t="s">
        <v>940</v>
      </c>
      <c r="D47" s="3" t="s">
        <v>41</v>
      </c>
      <c r="E47" s="3" t="s">
        <v>946</v>
      </c>
      <c r="F47" s="3" t="s">
        <v>23</v>
      </c>
      <c r="G47" s="3" t="s">
        <v>943</v>
      </c>
      <c r="H47" s="3" t="s">
        <v>23</v>
      </c>
      <c r="I47" s="3" t="s">
        <v>23</v>
      </c>
      <c r="J47" s="3" t="s">
        <v>23</v>
      </c>
      <c r="K47" s="3" t="s">
        <v>955</v>
      </c>
      <c r="L47" s="3" t="s">
        <v>23</v>
      </c>
      <c r="M47" s="3" t="s">
        <v>23</v>
      </c>
      <c r="N47" s="3" t="s">
        <v>23</v>
      </c>
      <c r="O47">
        <v>80</v>
      </c>
      <c r="CK47" s="3" t="s">
        <v>949</v>
      </c>
      <c r="CL47" s="3" t="s">
        <v>36</v>
      </c>
      <c r="DK47" t="s">
        <v>956</v>
      </c>
      <c r="DL47" t="s">
        <v>957</v>
      </c>
    </row>
    <row r="48" spans="1:166" ht="90" x14ac:dyDescent="0.25">
      <c r="A48" s="3" t="s">
        <v>27</v>
      </c>
      <c r="B48" s="6" t="s">
        <v>24</v>
      </c>
      <c r="C48" s="3" t="s">
        <v>940</v>
      </c>
      <c r="D48" s="3" t="s">
        <v>41</v>
      </c>
      <c r="E48" s="3" t="s">
        <v>946</v>
      </c>
      <c r="F48" s="3" t="s">
        <v>23</v>
      </c>
      <c r="G48" s="3" t="s">
        <v>943</v>
      </c>
      <c r="H48" s="3" t="s">
        <v>23</v>
      </c>
      <c r="I48" s="3" t="s">
        <v>23</v>
      </c>
      <c r="J48" s="3" t="s">
        <v>23</v>
      </c>
      <c r="K48" s="3" t="s">
        <v>958</v>
      </c>
      <c r="L48" s="3" t="s">
        <v>23</v>
      </c>
      <c r="M48" s="3" t="s">
        <v>23</v>
      </c>
      <c r="N48" s="3" t="s">
        <v>23</v>
      </c>
      <c r="O48">
        <v>95</v>
      </c>
      <c r="CK48" s="3" t="s">
        <v>949</v>
      </c>
      <c r="CL48" s="3" t="s">
        <v>36</v>
      </c>
      <c r="DK48" t="s">
        <v>959</v>
      </c>
      <c r="DL48" t="s">
        <v>960</v>
      </c>
    </row>
    <row r="49" spans="1:116" ht="90" x14ac:dyDescent="0.25">
      <c r="A49" s="3" t="s">
        <v>27</v>
      </c>
      <c r="B49" s="6" t="s">
        <v>24</v>
      </c>
      <c r="C49" s="3" t="s">
        <v>940</v>
      </c>
      <c r="D49" s="3" t="s">
        <v>41</v>
      </c>
      <c r="E49" s="3" t="s">
        <v>946</v>
      </c>
      <c r="F49" s="3" t="s">
        <v>23</v>
      </c>
      <c r="G49" s="3" t="s">
        <v>943</v>
      </c>
      <c r="H49" s="3" t="s">
        <v>23</v>
      </c>
      <c r="I49" s="3" t="s">
        <v>23</v>
      </c>
      <c r="J49" s="3" t="s">
        <v>23</v>
      </c>
      <c r="K49" s="3" t="s">
        <v>961</v>
      </c>
      <c r="L49" s="3" t="s">
        <v>23</v>
      </c>
      <c r="M49" s="3" t="s">
        <v>23</v>
      </c>
      <c r="N49" s="3" t="s">
        <v>23</v>
      </c>
      <c r="O49">
        <v>93</v>
      </c>
      <c r="CK49" s="3" t="s">
        <v>949</v>
      </c>
      <c r="CL49" s="3" t="s">
        <v>36</v>
      </c>
      <c r="DK49" t="s">
        <v>962</v>
      </c>
      <c r="DL49" t="s">
        <v>963</v>
      </c>
    </row>
    <row r="50" spans="1:116" ht="90" x14ac:dyDescent="0.25">
      <c r="A50" s="3" t="s">
        <v>27</v>
      </c>
      <c r="B50" s="6" t="s">
        <v>24</v>
      </c>
      <c r="C50" s="3" t="s">
        <v>940</v>
      </c>
      <c r="D50" s="3" t="s">
        <v>41</v>
      </c>
      <c r="E50" s="3" t="s">
        <v>946</v>
      </c>
      <c r="F50" s="3" t="s">
        <v>23</v>
      </c>
      <c r="G50" s="3" t="s">
        <v>943</v>
      </c>
      <c r="H50" s="3" t="s">
        <v>23</v>
      </c>
      <c r="I50" s="3" t="s">
        <v>23</v>
      </c>
      <c r="J50" s="3" t="s">
        <v>23</v>
      </c>
      <c r="K50" s="3" t="s">
        <v>964</v>
      </c>
      <c r="L50" s="3" t="s">
        <v>23</v>
      </c>
      <c r="M50" s="3" t="s">
        <v>23</v>
      </c>
      <c r="N50" s="3" t="s">
        <v>23</v>
      </c>
      <c r="O50">
        <v>93</v>
      </c>
      <c r="CK50" s="3" t="s">
        <v>949</v>
      </c>
      <c r="CL50" s="3" t="s">
        <v>36</v>
      </c>
      <c r="DK50" t="s">
        <v>965</v>
      </c>
      <c r="DL50" t="s">
        <v>966</v>
      </c>
    </row>
    <row r="51" spans="1:116" ht="90" x14ac:dyDescent="0.25">
      <c r="A51" s="3" t="s">
        <v>27</v>
      </c>
      <c r="B51" s="6" t="s">
        <v>24</v>
      </c>
      <c r="C51" s="3" t="s">
        <v>940</v>
      </c>
      <c r="D51" s="3" t="s">
        <v>41</v>
      </c>
      <c r="E51" s="3" t="s">
        <v>946</v>
      </c>
      <c r="F51" s="3" t="s">
        <v>23</v>
      </c>
      <c r="G51" s="3" t="s">
        <v>943</v>
      </c>
      <c r="H51" s="3" t="s">
        <v>23</v>
      </c>
      <c r="I51" s="3" t="s">
        <v>23</v>
      </c>
      <c r="J51" s="3" t="s">
        <v>23</v>
      </c>
      <c r="K51" s="3" t="s">
        <v>967</v>
      </c>
      <c r="L51" s="3" t="s">
        <v>23</v>
      </c>
      <c r="M51" s="3" t="s">
        <v>23</v>
      </c>
      <c r="N51" s="3" t="s">
        <v>23</v>
      </c>
      <c r="O51">
        <v>91</v>
      </c>
      <c r="CK51" s="3" t="s">
        <v>949</v>
      </c>
      <c r="CL51" s="3" t="s">
        <v>36</v>
      </c>
      <c r="DK51" t="s">
        <v>968</v>
      </c>
      <c r="DL51" t="s">
        <v>966</v>
      </c>
    </row>
    <row r="52" spans="1:116" ht="90" x14ac:dyDescent="0.25">
      <c r="A52" s="3" t="s">
        <v>27</v>
      </c>
      <c r="B52" s="6" t="s">
        <v>24</v>
      </c>
      <c r="C52" s="3" t="s">
        <v>940</v>
      </c>
      <c r="D52" s="3" t="s">
        <v>41</v>
      </c>
      <c r="E52" s="3" t="s">
        <v>946</v>
      </c>
      <c r="F52" s="3" t="s">
        <v>23</v>
      </c>
      <c r="G52" s="3" t="s">
        <v>943</v>
      </c>
      <c r="H52" s="3" t="s">
        <v>23</v>
      </c>
      <c r="I52" s="3" t="s">
        <v>23</v>
      </c>
      <c r="J52" s="3" t="s">
        <v>23</v>
      </c>
      <c r="K52" s="3" t="s">
        <v>969</v>
      </c>
      <c r="L52" s="3" t="s">
        <v>23</v>
      </c>
      <c r="M52" s="3" t="s">
        <v>23</v>
      </c>
      <c r="N52" s="3" t="s">
        <v>23</v>
      </c>
      <c r="O52">
        <v>83</v>
      </c>
      <c r="CK52" s="3" t="s">
        <v>949</v>
      </c>
      <c r="CL52" s="3" t="s">
        <v>36</v>
      </c>
      <c r="DK52" t="s">
        <v>970</v>
      </c>
      <c r="DL52" t="s">
        <v>960</v>
      </c>
    </row>
    <row r="53" spans="1:116" ht="105" x14ac:dyDescent="0.25">
      <c r="A53" s="3" t="s">
        <v>27</v>
      </c>
      <c r="B53" s="6" t="s">
        <v>24</v>
      </c>
      <c r="C53" s="3" t="s">
        <v>971</v>
      </c>
      <c r="D53" s="3" t="s">
        <v>41</v>
      </c>
      <c r="E53" s="3" t="s">
        <v>946</v>
      </c>
      <c r="F53" s="3" t="s">
        <v>23</v>
      </c>
      <c r="G53" s="3" t="s">
        <v>943</v>
      </c>
      <c r="H53" s="3" t="s">
        <v>23</v>
      </c>
      <c r="I53" s="3" t="s">
        <v>23</v>
      </c>
      <c r="J53" s="3" t="s">
        <v>23</v>
      </c>
      <c r="K53" s="3" t="s">
        <v>972</v>
      </c>
      <c r="L53" s="3" t="s">
        <v>23</v>
      </c>
      <c r="M53" s="3" t="s">
        <v>23</v>
      </c>
      <c r="N53" s="3" t="s">
        <v>23</v>
      </c>
      <c r="O53">
        <v>98</v>
      </c>
      <c r="CK53" s="3" t="s">
        <v>949</v>
      </c>
      <c r="CL53" s="3" t="s">
        <v>36</v>
      </c>
      <c r="DK53" t="s">
        <v>973</v>
      </c>
      <c r="DL53" t="s">
        <v>974</v>
      </c>
    </row>
    <row r="54" spans="1:116" ht="105" x14ac:dyDescent="0.25">
      <c r="A54" s="3" t="s">
        <v>27</v>
      </c>
      <c r="B54" s="6" t="s">
        <v>24</v>
      </c>
      <c r="C54" s="3" t="s">
        <v>971</v>
      </c>
      <c r="D54" s="3" t="s">
        <v>41</v>
      </c>
      <c r="E54" s="3" t="s">
        <v>946</v>
      </c>
      <c r="F54" s="3" t="s">
        <v>23</v>
      </c>
      <c r="G54" s="3" t="s">
        <v>943</v>
      </c>
      <c r="H54" s="3" t="s">
        <v>23</v>
      </c>
      <c r="I54" s="3" t="s">
        <v>23</v>
      </c>
      <c r="J54" s="3" t="s">
        <v>23</v>
      </c>
      <c r="K54" s="3" t="s">
        <v>975</v>
      </c>
      <c r="L54" s="3" t="s">
        <v>23</v>
      </c>
      <c r="M54" s="3" t="s">
        <v>23</v>
      </c>
      <c r="N54" s="3" t="s">
        <v>23</v>
      </c>
      <c r="O54">
        <v>98</v>
      </c>
      <c r="CK54" s="3" t="s">
        <v>949</v>
      </c>
      <c r="CL54" s="3" t="s">
        <v>36</v>
      </c>
      <c r="DK54" t="s">
        <v>976</v>
      </c>
      <c r="DL54" t="s">
        <v>977</v>
      </c>
    </row>
    <row r="55" spans="1:116" ht="105" x14ac:dyDescent="0.25">
      <c r="A55" s="3" t="s">
        <v>27</v>
      </c>
      <c r="B55" s="6" t="s">
        <v>24</v>
      </c>
      <c r="C55" s="3" t="s">
        <v>971</v>
      </c>
      <c r="D55" s="3" t="s">
        <v>41</v>
      </c>
      <c r="E55" s="3" t="s">
        <v>946</v>
      </c>
      <c r="F55" s="3" t="s">
        <v>23</v>
      </c>
      <c r="G55" s="3" t="s">
        <v>943</v>
      </c>
      <c r="H55" s="3" t="s">
        <v>23</v>
      </c>
      <c r="I55" s="3" t="s">
        <v>23</v>
      </c>
      <c r="J55" s="3" t="s">
        <v>23</v>
      </c>
      <c r="K55" s="3" t="s">
        <v>978</v>
      </c>
      <c r="L55" s="3" t="s">
        <v>23</v>
      </c>
      <c r="M55" s="3" t="s">
        <v>23</v>
      </c>
      <c r="N55" s="3" t="s">
        <v>23</v>
      </c>
      <c r="O55">
        <v>82</v>
      </c>
      <c r="CK55" s="3" t="s">
        <v>949</v>
      </c>
      <c r="CL55" s="3" t="s">
        <v>36</v>
      </c>
      <c r="DK55" t="s">
        <v>979</v>
      </c>
      <c r="DL55" t="s">
        <v>980</v>
      </c>
    </row>
    <row r="56" spans="1:116" ht="105" x14ac:dyDescent="0.25">
      <c r="A56" s="3" t="s">
        <v>27</v>
      </c>
      <c r="B56" s="6" t="s">
        <v>24</v>
      </c>
      <c r="C56" s="3" t="s">
        <v>971</v>
      </c>
      <c r="D56" s="3" t="s">
        <v>41</v>
      </c>
      <c r="E56" s="3" t="s">
        <v>946</v>
      </c>
      <c r="F56" s="3" t="s">
        <v>23</v>
      </c>
      <c r="G56" s="3" t="s">
        <v>943</v>
      </c>
      <c r="H56" s="3" t="s">
        <v>23</v>
      </c>
      <c r="I56" s="3" t="s">
        <v>23</v>
      </c>
      <c r="J56" s="3" t="s">
        <v>23</v>
      </c>
      <c r="K56" s="3" t="s">
        <v>981</v>
      </c>
      <c r="L56" s="3" t="s">
        <v>23</v>
      </c>
      <c r="M56" s="3" t="s">
        <v>23</v>
      </c>
      <c r="N56" s="3" t="s">
        <v>23</v>
      </c>
      <c r="O56">
        <v>95</v>
      </c>
      <c r="CK56" s="3" t="s">
        <v>949</v>
      </c>
      <c r="CL56" s="3" t="s">
        <v>36</v>
      </c>
      <c r="DK56" t="s">
        <v>982</v>
      </c>
      <c r="DL56" t="s">
        <v>960</v>
      </c>
    </row>
    <row r="57" spans="1:116" ht="105" x14ac:dyDescent="0.25">
      <c r="A57" s="3" t="s">
        <v>27</v>
      </c>
      <c r="B57" s="6" t="s">
        <v>24</v>
      </c>
      <c r="C57" s="3" t="s">
        <v>971</v>
      </c>
      <c r="D57" s="3" t="s">
        <v>41</v>
      </c>
      <c r="E57" s="3" t="s">
        <v>946</v>
      </c>
      <c r="F57" s="3" t="s">
        <v>23</v>
      </c>
      <c r="G57" s="3" t="s">
        <v>943</v>
      </c>
      <c r="H57" s="3" t="s">
        <v>23</v>
      </c>
      <c r="I57" s="3" t="s">
        <v>23</v>
      </c>
      <c r="J57" s="3" t="s">
        <v>23</v>
      </c>
      <c r="K57" s="3" t="s">
        <v>983</v>
      </c>
      <c r="L57" s="3" t="s">
        <v>23</v>
      </c>
      <c r="M57" s="3" t="s">
        <v>23</v>
      </c>
      <c r="N57" s="3" t="s">
        <v>23</v>
      </c>
      <c r="O57">
        <v>93</v>
      </c>
      <c r="CK57" s="3" t="s">
        <v>949</v>
      </c>
      <c r="CL57" s="3" t="s">
        <v>36</v>
      </c>
      <c r="DK57" t="s">
        <v>984</v>
      </c>
      <c r="DL57" t="s">
        <v>974</v>
      </c>
    </row>
    <row r="58" spans="1:116" ht="105" x14ac:dyDescent="0.25">
      <c r="A58" s="3" t="s">
        <v>27</v>
      </c>
      <c r="B58" s="6" t="s">
        <v>24</v>
      </c>
      <c r="C58" s="3" t="s">
        <v>971</v>
      </c>
      <c r="D58" s="3" t="s">
        <v>41</v>
      </c>
      <c r="E58" s="3" t="s">
        <v>946</v>
      </c>
      <c r="F58" s="3" t="s">
        <v>23</v>
      </c>
      <c r="G58" s="3" t="s">
        <v>943</v>
      </c>
      <c r="H58" s="3" t="s">
        <v>23</v>
      </c>
      <c r="I58" s="3" t="s">
        <v>23</v>
      </c>
      <c r="J58" s="3" t="s">
        <v>23</v>
      </c>
      <c r="K58" s="3" t="s">
        <v>985</v>
      </c>
      <c r="L58" s="3" t="s">
        <v>23</v>
      </c>
      <c r="M58" s="3" t="s">
        <v>23</v>
      </c>
      <c r="N58" s="3" t="s">
        <v>23</v>
      </c>
      <c r="O58">
        <v>92</v>
      </c>
      <c r="CK58" s="3" t="s">
        <v>949</v>
      </c>
      <c r="CL58" s="3" t="s">
        <v>36</v>
      </c>
      <c r="DK58" t="s">
        <v>986</v>
      </c>
      <c r="DL58" t="s">
        <v>987</v>
      </c>
    </row>
    <row r="59" spans="1:116" ht="105" x14ac:dyDescent="0.25">
      <c r="A59" s="3" t="s">
        <v>27</v>
      </c>
      <c r="B59" s="6" t="s">
        <v>24</v>
      </c>
      <c r="C59" s="3" t="s">
        <v>971</v>
      </c>
      <c r="D59" s="3" t="s">
        <v>41</v>
      </c>
      <c r="E59" s="3" t="s">
        <v>946</v>
      </c>
      <c r="F59" s="3" t="s">
        <v>23</v>
      </c>
      <c r="G59" s="3" t="s">
        <v>943</v>
      </c>
      <c r="H59" s="3" t="s">
        <v>23</v>
      </c>
      <c r="I59" s="3" t="s">
        <v>23</v>
      </c>
      <c r="J59" s="3" t="s">
        <v>23</v>
      </c>
      <c r="K59" s="3" t="s">
        <v>988</v>
      </c>
      <c r="L59" s="3" t="s">
        <v>23</v>
      </c>
      <c r="M59" s="3" t="s">
        <v>23</v>
      </c>
      <c r="N59" s="3" t="s">
        <v>23</v>
      </c>
      <c r="O59">
        <v>89</v>
      </c>
      <c r="CK59" s="3" t="s">
        <v>949</v>
      </c>
      <c r="CL59" s="3" t="s">
        <v>36</v>
      </c>
      <c r="DK59" t="s">
        <v>989</v>
      </c>
      <c r="DL59" t="s">
        <v>987</v>
      </c>
    </row>
    <row r="60" spans="1:116" ht="105" x14ac:dyDescent="0.25">
      <c r="A60" s="3" t="s">
        <v>27</v>
      </c>
      <c r="B60" s="6" t="s">
        <v>24</v>
      </c>
      <c r="C60" s="3" t="s">
        <v>971</v>
      </c>
      <c r="D60" s="3" t="s">
        <v>41</v>
      </c>
      <c r="E60" s="3" t="s">
        <v>946</v>
      </c>
      <c r="F60" s="3" t="s">
        <v>23</v>
      </c>
      <c r="G60" s="3" t="s">
        <v>943</v>
      </c>
      <c r="H60" s="3" t="s">
        <v>23</v>
      </c>
      <c r="I60" s="3" t="s">
        <v>23</v>
      </c>
      <c r="J60" s="3" t="s">
        <v>23</v>
      </c>
      <c r="K60" s="3" t="s">
        <v>990</v>
      </c>
      <c r="L60" s="3" t="s">
        <v>23</v>
      </c>
      <c r="M60" s="3" t="s">
        <v>23</v>
      </c>
      <c r="N60" s="3" t="s">
        <v>23</v>
      </c>
      <c r="O60">
        <v>79</v>
      </c>
      <c r="CK60" s="3" t="s">
        <v>949</v>
      </c>
      <c r="CL60" s="3" t="s">
        <v>36</v>
      </c>
      <c r="DK60" t="s">
        <v>991</v>
      </c>
      <c r="DL60" t="s">
        <v>992</v>
      </c>
    </row>
    <row r="61" spans="1:116" ht="105" x14ac:dyDescent="0.25">
      <c r="A61" s="3" t="s">
        <v>36</v>
      </c>
      <c r="B61" s="6" t="s">
        <v>24</v>
      </c>
      <c r="C61" s="3" t="s">
        <v>971</v>
      </c>
      <c r="D61" s="3" t="s">
        <v>993</v>
      </c>
      <c r="E61" s="3" t="s">
        <v>993</v>
      </c>
      <c r="F61" s="3" t="s">
        <v>23</v>
      </c>
      <c r="G61" s="3" t="s">
        <v>943</v>
      </c>
      <c r="H61" s="3" t="s">
        <v>23</v>
      </c>
      <c r="I61" s="3" t="s">
        <v>23</v>
      </c>
      <c r="J61" s="3" t="s">
        <v>23</v>
      </c>
      <c r="K61" s="3" t="s">
        <v>994</v>
      </c>
      <c r="L61" s="3" t="s">
        <v>23</v>
      </c>
      <c r="M61" s="3" t="s">
        <v>23</v>
      </c>
      <c r="N61" s="3" t="s">
        <v>23</v>
      </c>
      <c r="O61">
        <v>80</v>
      </c>
      <c r="P61">
        <v>40</v>
      </c>
      <c r="AL61">
        <v>74</v>
      </c>
      <c r="AN61" s="3" t="s">
        <v>995</v>
      </c>
      <c r="CL61" s="3" t="s">
        <v>27</v>
      </c>
    </row>
    <row r="62" spans="1:116" ht="90" x14ac:dyDescent="0.25">
      <c r="A62" s="3" t="s">
        <v>33</v>
      </c>
      <c r="B62" s="6" t="s">
        <v>24</v>
      </c>
      <c r="C62" s="3" t="s">
        <v>996</v>
      </c>
      <c r="D62" s="3" t="s">
        <v>993</v>
      </c>
      <c r="E62" s="3" t="s">
        <v>993</v>
      </c>
      <c r="F62" s="3" t="s">
        <v>23</v>
      </c>
      <c r="G62" s="3" t="s">
        <v>943</v>
      </c>
      <c r="H62" s="3" t="s">
        <v>23</v>
      </c>
      <c r="I62" s="3" t="s">
        <v>23</v>
      </c>
      <c r="J62" s="3" t="s">
        <v>23</v>
      </c>
      <c r="K62" s="3" t="s">
        <v>997</v>
      </c>
      <c r="L62" s="3" t="s">
        <v>23</v>
      </c>
      <c r="M62" s="3" t="s">
        <v>23</v>
      </c>
      <c r="N62" s="3" t="s">
        <v>998</v>
      </c>
      <c r="O62">
        <v>80</v>
      </c>
      <c r="AN62" s="3" t="s">
        <v>821</v>
      </c>
    </row>
    <row r="63" spans="1:116" ht="135" x14ac:dyDescent="0.25">
      <c r="A63" s="3" t="s">
        <v>21</v>
      </c>
      <c r="B63" s="6" t="s">
        <v>24</v>
      </c>
      <c r="C63" s="3" t="s">
        <v>999</v>
      </c>
      <c r="D63" s="3" t="s">
        <v>993</v>
      </c>
      <c r="E63" s="3" t="s">
        <v>993</v>
      </c>
      <c r="F63" s="3" t="s">
        <v>23</v>
      </c>
      <c r="G63" s="3" t="s">
        <v>943</v>
      </c>
      <c r="H63" s="3" t="s">
        <v>23</v>
      </c>
      <c r="I63" s="3" t="s">
        <v>23</v>
      </c>
      <c r="J63" s="3" t="s">
        <v>23</v>
      </c>
      <c r="K63" s="3" t="s">
        <v>1000</v>
      </c>
      <c r="L63" s="3" t="s">
        <v>23</v>
      </c>
      <c r="M63" s="3" t="s">
        <v>23</v>
      </c>
      <c r="N63" s="3" t="s">
        <v>1001</v>
      </c>
      <c r="O63">
        <v>85</v>
      </c>
      <c r="P63">
        <v>65</v>
      </c>
      <c r="AG63">
        <v>65</v>
      </c>
      <c r="AH63">
        <v>60</v>
      </c>
      <c r="AM63">
        <v>65</v>
      </c>
      <c r="AN63" s="3" t="s">
        <v>821</v>
      </c>
    </row>
    <row r="64" spans="1:116" ht="75" x14ac:dyDescent="0.25">
      <c r="A64" s="3" t="s">
        <v>31</v>
      </c>
      <c r="B64" s="6" t="s">
        <v>24</v>
      </c>
      <c r="C64" s="3" t="s">
        <v>1002</v>
      </c>
      <c r="D64" s="3" t="s">
        <v>993</v>
      </c>
      <c r="E64" s="3" t="s">
        <v>993</v>
      </c>
      <c r="F64" s="3" t="s">
        <v>23</v>
      </c>
      <c r="G64" s="3" t="s">
        <v>943</v>
      </c>
      <c r="H64" s="3" t="s">
        <v>23</v>
      </c>
      <c r="I64" s="3" t="s">
        <v>23</v>
      </c>
      <c r="J64" s="3" t="s">
        <v>23</v>
      </c>
      <c r="K64" s="3" t="s">
        <v>1003</v>
      </c>
      <c r="L64" s="3" t="s">
        <v>23</v>
      </c>
      <c r="M64" s="3" t="s">
        <v>23</v>
      </c>
      <c r="N64" s="3" t="s">
        <v>998</v>
      </c>
      <c r="O64">
        <v>80</v>
      </c>
      <c r="AN64" s="3" t="s">
        <v>821</v>
      </c>
    </row>
    <row r="65" spans="1:116" ht="105" x14ac:dyDescent="0.25">
      <c r="A65" s="3" t="s">
        <v>31</v>
      </c>
      <c r="B65" s="6" t="s">
        <v>24</v>
      </c>
      <c r="C65" s="3" t="s">
        <v>1002</v>
      </c>
      <c r="D65" s="3" t="s">
        <v>993</v>
      </c>
      <c r="E65" s="3" t="s">
        <v>993</v>
      </c>
      <c r="F65" s="3" t="s">
        <v>23</v>
      </c>
      <c r="G65" s="3" t="s">
        <v>943</v>
      </c>
      <c r="H65" s="3" t="s">
        <v>23</v>
      </c>
      <c r="I65" s="3" t="s">
        <v>23</v>
      </c>
      <c r="J65" s="3" t="s">
        <v>23</v>
      </c>
      <c r="K65" s="3" t="s">
        <v>1004</v>
      </c>
      <c r="L65" s="3" t="s">
        <v>23</v>
      </c>
      <c r="M65" s="3" t="s">
        <v>23</v>
      </c>
      <c r="N65" s="3" t="s">
        <v>998</v>
      </c>
      <c r="O65">
        <v>50</v>
      </c>
      <c r="AN65" s="3" t="s">
        <v>821</v>
      </c>
    </row>
    <row r="66" spans="1:116" ht="240" x14ac:dyDescent="0.25">
      <c r="A66" s="3" t="s">
        <v>46</v>
      </c>
      <c r="B66" s="6" t="s">
        <v>17</v>
      </c>
      <c r="C66" s="3" t="s">
        <v>1005</v>
      </c>
      <c r="D66" s="3" t="s">
        <v>15</v>
      </c>
      <c r="E66" s="3" t="s">
        <v>1915</v>
      </c>
      <c r="F66" s="3" t="s">
        <v>1006</v>
      </c>
      <c r="G66" s="3" t="s">
        <v>1007</v>
      </c>
      <c r="H66" s="3" t="s">
        <v>1008</v>
      </c>
      <c r="I66" s="3" t="s">
        <v>837</v>
      </c>
      <c r="J66" s="3" t="s">
        <v>1810</v>
      </c>
      <c r="K66" s="3" t="s">
        <v>1009</v>
      </c>
      <c r="L66" s="3" t="s">
        <v>1010</v>
      </c>
      <c r="M66" s="3" t="s">
        <v>320</v>
      </c>
      <c r="N66" s="3" t="s">
        <v>1011</v>
      </c>
      <c r="O66" s="12">
        <v>96</v>
      </c>
      <c r="P66">
        <v>75</v>
      </c>
      <c r="Q66">
        <v>42</v>
      </c>
      <c r="S66">
        <v>51</v>
      </c>
      <c r="AN66" s="3" t="s">
        <v>899</v>
      </c>
      <c r="AO66" s="10">
        <v>0.9</v>
      </c>
      <c r="AP66" s="10">
        <v>0.5</v>
      </c>
      <c r="AQ66">
        <v>7.6999999999999999E-2</v>
      </c>
      <c r="AR66">
        <v>2.5999999999999999E-2</v>
      </c>
      <c r="AS66">
        <v>0.81</v>
      </c>
      <c r="AT66">
        <v>0.37</v>
      </c>
      <c r="AU66">
        <v>0.13</v>
      </c>
      <c r="AV66" t="s">
        <v>1012</v>
      </c>
      <c r="AY66">
        <v>0.13</v>
      </c>
      <c r="AZ66">
        <v>0.19</v>
      </c>
      <c r="BK66">
        <v>4.0000000000000002E-4</v>
      </c>
      <c r="BL66" t="s">
        <v>1012</v>
      </c>
      <c r="BM66" s="10">
        <v>61</v>
      </c>
      <c r="BN66">
        <v>3.6</v>
      </c>
      <c r="CK66" s="3" t="s">
        <v>1013</v>
      </c>
    </row>
    <row r="67" spans="1:116" ht="240" x14ac:dyDescent="0.25">
      <c r="A67" s="3" t="s">
        <v>46</v>
      </c>
      <c r="B67" s="6" t="s">
        <v>17</v>
      </c>
      <c r="C67" s="3" t="s">
        <v>1005</v>
      </c>
      <c r="D67" s="3" t="s">
        <v>15</v>
      </c>
      <c r="E67" s="3" t="s">
        <v>1915</v>
      </c>
      <c r="F67" s="3" t="s">
        <v>1006</v>
      </c>
      <c r="G67" s="3" t="s">
        <v>1007</v>
      </c>
      <c r="H67" s="3" t="s">
        <v>1008</v>
      </c>
      <c r="I67" s="3" t="s">
        <v>837</v>
      </c>
      <c r="J67" s="3" t="s">
        <v>1810</v>
      </c>
      <c r="K67" s="3" t="s">
        <v>1014</v>
      </c>
      <c r="L67" s="3" t="s">
        <v>1010</v>
      </c>
      <c r="M67" s="3" t="s">
        <v>320</v>
      </c>
      <c r="N67" s="3" t="s">
        <v>1011</v>
      </c>
      <c r="O67">
        <v>69.8</v>
      </c>
      <c r="P67">
        <v>67.3</v>
      </c>
      <c r="Q67" s="11">
        <v>43</v>
      </c>
      <c r="S67">
        <v>42.9</v>
      </c>
      <c r="T67">
        <v>50.5</v>
      </c>
      <c r="X67">
        <v>44.4</v>
      </c>
      <c r="AN67" s="3" t="s">
        <v>821</v>
      </c>
      <c r="CK67" s="3" t="s">
        <v>1013</v>
      </c>
      <c r="CM67" t="s">
        <v>1015</v>
      </c>
      <c r="CN67" t="s">
        <v>1016</v>
      </c>
      <c r="CO67" t="s">
        <v>1017</v>
      </c>
      <c r="CP67" t="s">
        <v>1018</v>
      </c>
      <c r="CQ67" t="s">
        <v>1019</v>
      </c>
      <c r="CR67" t="s">
        <v>1020</v>
      </c>
      <c r="CS67" t="s">
        <v>1021</v>
      </c>
      <c r="CT67" t="s">
        <v>1022</v>
      </c>
      <c r="CW67" t="s">
        <v>1023</v>
      </c>
      <c r="CX67" t="s">
        <v>1024</v>
      </c>
      <c r="DK67" t="s">
        <v>1025</v>
      </c>
      <c r="DL67" t="s">
        <v>1026</v>
      </c>
    </row>
    <row r="68" spans="1:116" ht="240" x14ac:dyDescent="0.25">
      <c r="A68" s="3" t="s">
        <v>46</v>
      </c>
      <c r="B68" s="6" t="s">
        <v>17</v>
      </c>
      <c r="C68" s="3" t="s">
        <v>1005</v>
      </c>
      <c r="D68" s="3" t="s">
        <v>15</v>
      </c>
      <c r="E68" s="3" t="s">
        <v>1915</v>
      </c>
      <c r="F68" s="3" t="s">
        <v>1006</v>
      </c>
      <c r="G68" s="3" t="s">
        <v>1007</v>
      </c>
      <c r="H68" s="3" t="s">
        <v>1008</v>
      </c>
      <c r="I68" s="3" t="s">
        <v>837</v>
      </c>
      <c r="J68" s="3" t="s">
        <v>1810</v>
      </c>
      <c r="K68" s="3" t="s">
        <v>1027</v>
      </c>
      <c r="L68" s="3" t="s">
        <v>1010</v>
      </c>
      <c r="M68" s="3" t="s">
        <v>320</v>
      </c>
      <c r="N68" s="3" t="s">
        <v>1011</v>
      </c>
      <c r="O68">
        <v>99.8</v>
      </c>
      <c r="P68">
        <v>99.7</v>
      </c>
      <c r="Q68" s="11">
        <v>96.9</v>
      </c>
      <c r="S68">
        <v>98.1</v>
      </c>
      <c r="T68">
        <v>99.1</v>
      </c>
      <c r="X68">
        <v>88.4</v>
      </c>
      <c r="AN68" s="3" t="s">
        <v>821</v>
      </c>
      <c r="CK68" s="3" t="s">
        <v>1013</v>
      </c>
      <c r="CM68" t="s">
        <v>1028</v>
      </c>
      <c r="CN68" t="s">
        <v>1029</v>
      </c>
      <c r="CO68" t="s">
        <v>1030</v>
      </c>
      <c r="CP68" t="s">
        <v>987</v>
      </c>
      <c r="CQ68" t="s">
        <v>1031</v>
      </c>
      <c r="CR68" t="s">
        <v>1032</v>
      </c>
      <c r="CS68" t="s">
        <v>1033</v>
      </c>
      <c r="CT68" t="s">
        <v>987</v>
      </c>
      <c r="CW68" t="s">
        <v>1034</v>
      </c>
      <c r="CX68" t="s">
        <v>1035</v>
      </c>
      <c r="DK68" t="s">
        <v>1036</v>
      </c>
      <c r="DL68" t="s">
        <v>1037</v>
      </c>
    </row>
    <row r="69" spans="1:116" ht="240" x14ac:dyDescent="0.25">
      <c r="A69" s="3" t="s">
        <v>46</v>
      </c>
      <c r="B69" s="6" t="s">
        <v>17</v>
      </c>
      <c r="C69" s="3" t="s">
        <v>1005</v>
      </c>
      <c r="D69" s="3" t="s">
        <v>15</v>
      </c>
      <c r="E69" s="3" t="s">
        <v>1915</v>
      </c>
      <c r="F69" s="3" t="s">
        <v>1006</v>
      </c>
      <c r="G69" s="3" t="s">
        <v>1007</v>
      </c>
      <c r="H69" s="3" t="s">
        <v>1008</v>
      </c>
      <c r="I69" s="3" t="s">
        <v>837</v>
      </c>
      <c r="J69" s="3" t="s">
        <v>1811</v>
      </c>
      <c r="K69" s="3" t="s">
        <v>1038</v>
      </c>
      <c r="L69" s="3" t="s">
        <v>1010</v>
      </c>
      <c r="M69" s="3" t="s">
        <v>320</v>
      </c>
      <c r="N69" s="3" t="s">
        <v>1011</v>
      </c>
      <c r="O69">
        <v>91</v>
      </c>
      <c r="P69">
        <v>41</v>
      </c>
      <c r="Q69">
        <v>27</v>
      </c>
      <c r="S69">
        <v>50</v>
      </c>
      <c r="X69">
        <v>-226</v>
      </c>
      <c r="AN69" s="3" t="s">
        <v>899</v>
      </c>
      <c r="AO69" s="10">
        <v>0.9</v>
      </c>
      <c r="AP69">
        <v>0.68</v>
      </c>
      <c r="AQ69">
        <v>7.6999999999999999E-2</v>
      </c>
      <c r="AR69">
        <v>3.9E-2</v>
      </c>
      <c r="AS69">
        <v>0.81</v>
      </c>
      <c r="AT69">
        <v>0.36</v>
      </c>
      <c r="AU69">
        <v>0.13</v>
      </c>
      <c r="AV69">
        <v>0.03</v>
      </c>
      <c r="AY69">
        <v>0.13</v>
      </c>
      <c r="AZ69">
        <v>0.22</v>
      </c>
      <c r="BK69">
        <v>4.0000000000000002E-4</v>
      </c>
      <c r="BL69" t="s">
        <v>1012</v>
      </c>
      <c r="BM69" s="11">
        <v>61</v>
      </c>
      <c r="BN69" s="11">
        <v>8</v>
      </c>
      <c r="BO69" s="11"/>
      <c r="BP69" s="11"/>
      <c r="CK69" s="3" t="s">
        <v>1013</v>
      </c>
    </row>
    <row r="70" spans="1:116" ht="240" x14ac:dyDescent="0.25">
      <c r="A70" s="3" t="s">
        <v>46</v>
      </c>
      <c r="B70" s="6" t="s">
        <v>17</v>
      </c>
      <c r="C70" s="3" t="s">
        <v>1005</v>
      </c>
      <c r="D70" s="3" t="s">
        <v>15</v>
      </c>
      <c r="E70" s="3" t="s">
        <v>1915</v>
      </c>
      <c r="F70" s="3" t="s">
        <v>1006</v>
      </c>
      <c r="G70" s="3" t="s">
        <v>1007</v>
      </c>
      <c r="H70" s="3" t="s">
        <v>1008</v>
      </c>
      <c r="I70" s="3" t="s">
        <v>837</v>
      </c>
      <c r="J70" s="3" t="s">
        <v>1811</v>
      </c>
      <c r="K70" s="3" t="s">
        <v>1039</v>
      </c>
      <c r="L70" s="3" t="s">
        <v>1010</v>
      </c>
      <c r="M70" s="3" t="s">
        <v>320</v>
      </c>
      <c r="N70" s="3" t="s">
        <v>1011</v>
      </c>
      <c r="O70">
        <v>69.7</v>
      </c>
      <c r="P70">
        <v>66.900000000000006</v>
      </c>
      <c r="Q70">
        <v>40.799999999999997</v>
      </c>
      <c r="S70" s="11">
        <v>42</v>
      </c>
      <c r="T70">
        <v>49.9</v>
      </c>
      <c r="X70">
        <v>29.4</v>
      </c>
      <c r="AN70" s="3" t="s">
        <v>821</v>
      </c>
      <c r="CK70" s="3" t="s">
        <v>1013</v>
      </c>
      <c r="CM70" t="s">
        <v>1015</v>
      </c>
      <c r="CN70" t="s">
        <v>1040</v>
      </c>
      <c r="CO70" t="s">
        <v>1041</v>
      </c>
      <c r="CP70" t="s">
        <v>1042</v>
      </c>
      <c r="CQ70" t="s">
        <v>1043</v>
      </c>
      <c r="CR70" t="s">
        <v>1044</v>
      </c>
      <c r="CS70" t="s">
        <v>1021</v>
      </c>
      <c r="CT70" t="s">
        <v>1045</v>
      </c>
      <c r="CW70" t="s">
        <v>1023</v>
      </c>
      <c r="CX70" t="s">
        <v>1046</v>
      </c>
      <c r="DK70" t="s">
        <v>1025</v>
      </c>
      <c r="DL70" t="s">
        <v>1047</v>
      </c>
    </row>
    <row r="71" spans="1:116" ht="240" x14ac:dyDescent="0.25">
      <c r="A71" s="3" t="s">
        <v>46</v>
      </c>
      <c r="B71" s="6" t="s">
        <v>17</v>
      </c>
      <c r="C71" s="3" t="s">
        <v>1005</v>
      </c>
      <c r="D71" s="3" t="s">
        <v>15</v>
      </c>
      <c r="E71" s="3" t="s">
        <v>1915</v>
      </c>
      <c r="F71" s="3" t="s">
        <v>1006</v>
      </c>
      <c r="G71" s="3" t="s">
        <v>1007</v>
      </c>
      <c r="H71" s="3" t="s">
        <v>1008</v>
      </c>
      <c r="I71" s="3" t="s">
        <v>837</v>
      </c>
      <c r="J71" s="3" t="s">
        <v>1811</v>
      </c>
      <c r="K71" s="3" t="s">
        <v>1048</v>
      </c>
      <c r="L71" s="3" t="s">
        <v>1010</v>
      </c>
      <c r="M71" s="3" t="s">
        <v>320</v>
      </c>
      <c r="N71" s="3" t="s">
        <v>1011</v>
      </c>
      <c r="O71">
        <v>99.6</v>
      </c>
      <c r="P71">
        <v>99.1</v>
      </c>
      <c r="Q71">
        <v>92.7</v>
      </c>
      <c r="S71" s="11">
        <v>96.3</v>
      </c>
      <c r="T71">
        <v>98</v>
      </c>
      <c r="X71">
        <v>62.1</v>
      </c>
      <c r="AN71" s="3" t="s">
        <v>821</v>
      </c>
      <c r="CK71" s="3" t="s">
        <v>1013</v>
      </c>
      <c r="CM71" t="s">
        <v>1028</v>
      </c>
      <c r="CN71" t="s">
        <v>1049</v>
      </c>
      <c r="CO71" t="s">
        <v>1030</v>
      </c>
      <c r="CP71" t="s">
        <v>1050</v>
      </c>
      <c r="CQ71" t="s">
        <v>1031</v>
      </c>
      <c r="CR71" t="s">
        <v>1051</v>
      </c>
      <c r="CS71" t="s">
        <v>1033</v>
      </c>
      <c r="CT71" t="s">
        <v>1050</v>
      </c>
      <c r="CW71" t="s">
        <v>1034</v>
      </c>
      <c r="CX71" t="s">
        <v>1052</v>
      </c>
      <c r="DK71" t="s">
        <v>1036</v>
      </c>
      <c r="DL71" t="s">
        <v>1053</v>
      </c>
    </row>
    <row r="72" spans="1:116" ht="240" x14ac:dyDescent="0.25">
      <c r="A72" s="3" t="s">
        <v>46</v>
      </c>
      <c r="B72" s="6" t="s">
        <v>17</v>
      </c>
      <c r="C72" s="3" t="s">
        <v>1005</v>
      </c>
      <c r="D72" s="3" t="s">
        <v>15</v>
      </c>
      <c r="E72" s="3" t="s">
        <v>1915</v>
      </c>
      <c r="F72" s="3" t="s">
        <v>1006</v>
      </c>
      <c r="G72" s="3" t="s">
        <v>1007</v>
      </c>
      <c r="H72" s="3" t="s">
        <v>1008</v>
      </c>
      <c r="I72" s="3" t="s">
        <v>837</v>
      </c>
      <c r="J72" s="3" t="s">
        <v>1812</v>
      </c>
      <c r="K72" s="3" t="s">
        <v>1054</v>
      </c>
      <c r="L72" s="3" t="s">
        <v>1010</v>
      </c>
      <c r="M72" s="3" t="s">
        <v>320</v>
      </c>
      <c r="N72" s="3" t="s">
        <v>1011</v>
      </c>
      <c r="O72">
        <v>47</v>
      </c>
      <c r="P72">
        <v>29</v>
      </c>
      <c r="AN72" s="3" t="s">
        <v>899</v>
      </c>
      <c r="CK72" s="3" t="s">
        <v>1013</v>
      </c>
    </row>
    <row r="73" spans="1:116" ht="240" x14ac:dyDescent="0.25">
      <c r="A73" s="3" t="s">
        <v>46</v>
      </c>
      <c r="B73" s="6" t="s">
        <v>17</v>
      </c>
      <c r="C73" s="3" t="s">
        <v>1005</v>
      </c>
      <c r="D73" s="3" t="s">
        <v>15</v>
      </c>
      <c r="E73" s="3" t="s">
        <v>1915</v>
      </c>
      <c r="F73" s="3" t="s">
        <v>1006</v>
      </c>
      <c r="G73" s="3" t="s">
        <v>1007</v>
      </c>
      <c r="H73" s="3" t="s">
        <v>1008</v>
      </c>
      <c r="I73" s="3" t="s">
        <v>837</v>
      </c>
      <c r="J73" s="3" t="s">
        <v>1812</v>
      </c>
      <c r="K73" s="3" t="s">
        <v>1055</v>
      </c>
      <c r="L73" s="3" t="s">
        <v>1010</v>
      </c>
      <c r="M73" s="3" t="s">
        <v>320</v>
      </c>
      <c r="N73" s="3" t="s">
        <v>1011</v>
      </c>
      <c r="O73">
        <v>0.4</v>
      </c>
      <c r="P73">
        <v>1.3</v>
      </c>
      <c r="Q73">
        <v>3.6</v>
      </c>
      <c r="S73">
        <v>1.6</v>
      </c>
      <c r="T73">
        <v>1.2</v>
      </c>
      <c r="X73">
        <v>21.3</v>
      </c>
      <c r="AN73" s="3" t="s">
        <v>821</v>
      </c>
      <c r="CK73" s="3" t="s">
        <v>1013</v>
      </c>
      <c r="CM73" t="s">
        <v>1040</v>
      </c>
      <c r="CN73" t="s">
        <v>1016</v>
      </c>
      <c r="CO73" t="s">
        <v>1042</v>
      </c>
      <c r="CP73" t="s">
        <v>1018</v>
      </c>
      <c r="CQ73" t="s">
        <v>1044</v>
      </c>
      <c r="CR73" t="s">
        <v>1056</v>
      </c>
      <c r="CS73" t="s">
        <v>1045</v>
      </c>
      <c r="CT73" t="s">
        <v>1022</v>
      </c>
      <c r="CW73" t="s">
        <v>1046</v>
      </c>
      <c r="CX73" t="s">
        <v>1024</v>
      </c>
      <c r="DK73" t="s">
        <v>1047</v>
      </c>
      <c r="DL73" t="s">
        <v>1026</v>
      </c>
    </row>
    <row r="74" spans="1:116" ht="240" x14ac:dyDescent="0.25">
      <c r="A74" s="3" t="s">
        <v>46</v>
      </c>
      <c r="B74" s="6" t="s">
        <v>17</v>
      </c>
      <c r="C74" s="3" t="s">
        <v>1005</v>
      </c>
      <c r="D74" s="3" t="s">
        <v>15</v>
      </c>
      <c r="E74" s="3" t="s">
        <v>1915</v>
      </c>
      <c r="F74" s="3" t="s">
        <v>1006</v>
      </c>
      <c r="G74" s="3" t="s">
        <v>1007</v>
      </c>
      <c r="H74" s="3" t="s">
        <v>1008</v>
      </c>
      <c r="I74" s="3" t="s">
        <v>837</v>
      </c>
      <c r="J74" s="3" t="s">
        <v>1812</v>
      </c>
      <c r="K74" s="3" t="s">
        <v>1057</v>
      </c>
      <c r="L74" s="3" t="s">
        <v>1010</v>
      </c>
      <c r="M74" s="3" t="s">
        <v>320</v>
      </c>
      <c r="N74" s="3" t="s">
        <v>1011</v>
      </c>
      <c r="O74">
        <v>44.5</v>
      </c>
      <c r="P74">
        <v>64.7</v>
      </c>
      <c r="Q74" s="11">
        <v>58</v>
      </c>
      <c r="S74">
        <v>48.8</v>
      </c>
      <c r="T74">
        <v>54</v>
      </c>
      <c r="X74">
        <v>69.5</v>
      </c>
      <c r="AN74" s="3" t="s">
        <v>821</v>
      </c>
      <c r="CK74" s="3" t="s">
        <v>1013</v>
      </c>
      <c r="CM74" t="s">
        <v>1049</v>
      </c>
      <c r="CN74" t="s">
        <v>1029</v>
      </c>
      <c r="CO74" t="s">
        <v>1050</v>
      </c>
      <c r="CP74" t="s">
        <v>987</v>
      </c>
      <c r="CQ74" t="s">
        <v>1051</v>
      </c>
      <c r="CR74" t="s">
        <v>1032</v>
      </c>
      <c r="CS74" t="s">
        <v>1050</v>
      </c>
      <c r="CT74" t="s">
        <v>987</v>
      </c>
      <c r="CW74" t="s">
        <v>1052</v>
      </c>
      <c r="CX74" t="s">
        <v>1035</v>
      </c>
      <c r="DK74" t="s">
        <v>1053</v>
      </c>
      <c r="DL74" t="s">
        <v>1037</v>
      </c>
    </row>
    <row r="75" spans="1:116" ht="135" x14ac:dyDescent="0.25">
      <c r="A75" s="4" t="s">
        <v>154</v>
      </c>
      <c r="B75" s="6" t="s">
        <v>155</v>
      </c>
      <c r="C75" s="3" t="s">
        <v>128</v>
      </c>
      <c r="D75" s="3" t="s">
        <v>15</v>
      </c>
      <c r="E75" s="3" t="s">
        <v>1058</v>
      </c>
      <c r="F75" s="3" t="s">
        <v>1059</v>
      </c>
      <c r="G75" s="3" t="s">
        <v>1060</v>
      </c>
      <c r="H75" s="3" t="s">
        <v>1117</v>
      </c>
      <c r="I75" s="3" t="s">
        <v>328</v>
      </c>
      <c r="J75" s="3" t="s">
        <v>23</v>
      </c>
      <c r="K75" s="3" t="s">
        <v>1061</v>
      </c>
      <c r="L75" s="3" t="s">
        <v>320</v>
      </c>
      <c r="M75" s="3" t="s">
        <v>328</v>
      </c>
      <c r="N75" s="3" t="s">
        <v>1062</v>
      </c>
      <c r="O75">
        <v>65</v>
      </c>
      <c r="P75">
        <v>-13</v>
      </c>
      <c r="Q75">
        <v>10</v>
      </c>
      <c r="S75">
        <v>20</v>
      </c>
      <c r="U75">
        <v>14</v>
      </c>
      <c r="X75">
        <v>-11</v>
      </c>
      <c r="AC75">
        <v>33</v>
      </c>
      <c r="AD75">
        <v>18</v>
      </c>
      <c r="AE75">
        <v>-21</v>
      </c>
      <c r="AF75">
        <v>14</v>
      </c>
      <c r="AG75">
        <v>17</v>
      </c>
      <c r="AH75">
        <v>34</v>
      </c>
      <c r="AJ75">
        <v>68</v>
      </c>
      <c r="AK75">
        <v>56</v>
      </c>
      <c r="AM75">
        <v>34</v>
      </c>
      <c r="AN75" s="3" t="s">
        <v>899</v>
      </c>
      <c r="AO75">
        <v>1.4</v>
      </c>
      <c r="AP75">
        <v>1.3</v>
      </c>
      <c r="AQ75">
        <v>0.1</v>
      </c>
      <c r="AR75">
        <v>0.2</v>
      </c>
      <c r="AS75">
        <v>1</v>
      </c>
      <c r="AT75">
        <v>0.8</v>
      </c>
      <c r="AY75">
        <v>0.5</v>
      </c>
      <c r="AZ75">
        <v>0.5</v>
      </c>
      <c r="BA75">
        <v>0.2</v>
      </c>
      <c r="BB75">
        <v>0.2</v>
      </c>
      <c r="BM75">
        <v>15</v>
      </c>
      <c r="BN75">
        <v>5.3</v>
      </c>
      <c r="BO75">
        <v>29.1</v>
      </c>
      <c r="BP75">
        <v>19.5</v>
      </c>
      <c r="BQ75">
        <v>4.5999999999999996</v>
      </c>
      <c r="BR75">
        <v>3.8</v>
      </c>
      <c r="BS75">
        <v>3737.5</v>
      </c>
      <c r="BT75">
        <v>4514.2</v>
      </c>
      <c r="BU75">
        <v>1232.5</v>
      </c>
      <c r="BV75">
        <v>1060.8</v>
      </c>
      <c r="BW75">
        <v>7</v>
      </c>
      <c r="BX75">
        <v>5.8</v>
      </c>
      <c r="BY75">
        <v>95.6</v>
      </c>
      <c r="BZ75">
        <v>63.2</v>
      </c>
      <c r="CC75">
        <v>518.29999999999995</v>
      </c>
      <c r="CD75" s="10">
        <v>168</v>
      </c>
      <c r="CE75" s="11">
        <v>32</v>
      </c>
      <c r="CF75" s="11">
        <v>14</v>
      </c>
      <c r="CG75">
        <v>8.3000000000000007</v>
      </c>
      <c r="CH75">
        <v>5.4</v>
      </c>
      <c r="CK75" s="3" t="s">
        <v>1063</v>
      </c>
    </row>
    <row r="76" spans="1:116" ht="120" x14ac:dyDescent="0.25">
      <c r="A76" s="4" t="s">
        <v>62</v>
      </c>
      <c r="B76" s="6" t="s">
        <v>17</v>
      </c>
      <c r="C76" t="s">
        <v>63</v>
      </c>
      <c r="D76" s="3" t="s">
        <v>76</v>
      </c>
      <c r="E76" t="s">
        <v>1920</v>
      </c>
      <c r="F76" s="3" t="s">
        <v>1064</v>
      </c>
      <c r="G76" s="3" t="s">
        <v>328</v>
      </c>
      <c r="H76" s="3" t="s">
        <v>1065</v>
      </c>
      <c r="I76" s="3" t="s">
        <v>328</v>
      </c>
      <c r="J76" s="3" t="s">
        <v>23</v>
      </c>
      <c r="K76" s="3" t="s">
        <v>1066</v>
      </c>
      <c r="L76" s="3" t="s">
        <v>328</v>
      </c>
      <c r="M76" s="3" t="s">
        <v>328</v>
      </c>
      <c r="N76" s="3" t="s">
        <v>328</v>
      </c>
      <c r="P76">
        <v>30.9</v>
      </c>
      <c r="Y76">
        <v>39.700000000000003</v>
      </c>
      <c r="AN76" s="3" t="s">
        <v>1731</v>
      </c>
      <c r="CK76" s="3" t="s">
        <v>1067</v>
      </c>
    </row>
    <row r="77" spans="1:116" ht="120" x14ac:dyDescent="0.25">
      <c r="A77" s="4" t="s">
        <v>62</v>
      </c>
      <c r="B77" s="6" t="s">
        <v>17</v>
      </c>
      <c r="C77" t="s">
        <v>63</v>
      </c>
      <c r="D77" s="3" t="s">
        <v>76</v>
      </c>
      <c r="E77" t="s">
        <v>1921</v>
      </c>
      <c r="F77" s="3" t="s">
        <v>1064</v>
      </c>
      <c r="G77" s="3" t="s">
        <v>328</v>
      </c>
      <c r="H77" s="3" t="s">
        <v>1065</v>
      </c>
      <c r="I77" s="3" t="s">
        <v>328</v>
      </c>
      <c r="J77" s="3" t="s">
        <v>23</v>
      </c>
      <c r="K77" s="3" t="s">
        <v>1066</v>
      </c>
      <c r="L77" s="3" t="s">
        <v>328</v>
      </c>
      <c r="M77" s="3" t="s">
        <v>328</v>
      </c>
      <c r="N77" s="3" t="s">
        <v>328</v>
      </c>
      <c r="P77">
        <v>39.700000000000003</v>
      </c>
      <c r="Y77">
        <v>39.700000000000003</v>
      </c>
      <c r="AN77" s="3" t="s">
        <v>1731</v>
      </c>
      <c r="CK77" s="3" t="s">
        <v>1067</v>
      </c>
    </row>
    <row r="78" spans="1:116" ht="120" x14ac:dyDescent="0.25">
      <c r="A78" s="4" t="s">
        <v>62</v>
      </c>
      <c r="B78" s="6" t="s">
        <v>17</v>
      </c>
      <c r="C78" t="s">
        <v>63</v>
      </c>
      <c r="D78" s="3" t="s">
        <v>76</v>
      </c>
      <c r="E78" s="3" t="s">
        <v>1922</v>
      </c>
      <c r="F78" s="3" t="s">
        <v>1068</v>
      </c>
      <c r="G78" s="3" t="s">
        <v>328</v>
      </c>
      <c r="H78" s="3" t="s">
        <v>328</v>
      </c>
      <c r="I78" s="3" t="s">
        <v>328</v>
      </c>
      <c r="J78" s="3" t="s">
        <v>23</v>
      </c>
      <c r="K78" s="3" t="s">
        <v>1066</v>
      </c>
      <c r="L78" s="3" t="s">
        <v>328</v>
      </c>
      <c r="M78" s="3" t="s">
        <v>328</v>
      </c>
      <c r="N78" s="3" t="s">
        <v>328</v>
      </c>
      <c r="O78">
        <v>68.3</v>
      </c>
      <c r="P78">
        <v>61.5</v>
      </c>
      <c r="Q78">
        <v>-11</v>
      </c>
      <c r="V78">
        <v>10.199999999999999</v>
      </c>
      <c r="X78">
        <v>-13.2</v>
      </c>
      <c r="Y78">
        <v>76.7</v>
      </c>
      <c r="AG78">
        <v>58.9</v>
      </c>
      <c r="AH78">
        <v>68.900000000000006</v>
      </c>
      <c r="AI78">
        <v>59.7</v>
      </c>
      <c r="AN78" s="3" t="s">
        <v>1731</v>
      </c>
      <c r="CK78" s="3" t="s">
        <v>1067</v>
      </c>
    </row>
    <row r="79" spans="1:116" ht="120" x14ac:dyDescent="0.25">
      <c r="A79" s="4" t="s">
        <v>62</v>
      </c>
      <c r="B79" s="6" t="s">
        <v>17</v>
      </c>
      <c r="C79" t="s">
        <v>63</v>
      </c>
      <c r="D79" s="3" t="s">
        <v>76</v>
      </c>
      <c r="E79" s="3" t="s">
        <v>1923</v>
      </c>
      <c r="F79" s="3" t="s">
        <v>1068</v>
      </c>
      <c r="G79" s="3" t="s">
        <v>328</v>
      </c>
      <c r="H79" s="3" t="s">
        <v>328</v>
      </c>
      <c r="I79" s="3" t="s">
        <v>328</v>
      </c>
      <c r="J79" s="3" t="s">
        <v>23</v>
      </c>
      <c r="K79" s="3" t="s">
        <v>1066</v>
      </c>
      <c r="L79" s="3" t="s">
        <v>328</v>
      </c>
      <c r="M79" s="3" t="s">
        <v>328</v>
      </c>
      <c r="N79" s="3" t="s">
        <v>328</v>
      </c>
      <c r="O79">
        <v>82.9</v>
      </c>
      <c r="P79">
        <v>7</v>
      </c>
      <c r="Q79">
        <v>-1.6</v>
      </c>
      <c r="V79">
        <v>62.2</v>
      </c>
      <c r="X79">
        <v>80.2</v>
      </c>
      <c r="Y79">
        <v>-109</v>
      </c>
      <c r="AG79">
        <v>39.9</v>
      </c>
      <c r="AH79">
        <v>40.9</v>
      </c>
      <c r="AI79">
        <v>54.8</v>
      </c>
      <c r="AN79" s="3" t="s">
        <v>1731</v>
      </c>
      <c r="CK79" s="3" t="s">
        <v>1067</v>
      </c>
    </row>
    <row r="80" spans="1:116" ht="120" x14ac:dyDescent="0.25">
      <c r="A80" s="4" t="s">
        <v>62</v>
      </c>
      <c r="B80" s="6" t="s">
        <v>17</v>
      </c>
      <c r="C80" t="s">
        <v>63</v>
      </c>
      <c r="D80" s="3" t="s">
        <v>76</v>
      </c>
      <c r="E80" s="3" t="s">
        <v>1924</v>
      </c>
      <c r="F80" s="3" t="s">
        <v>1068</v>
      </c>
      <c r="G80" s="3" t="s">
        <v>328</v>
      </c>
      <c r="H80" s="3" t="s">
        <v>328</v>
      </c>
      <c r="I80" s="3" t="s">
        <v>328</v>
      </c>
      <c r="J80" s="3" t="s">
        <v>23</v>
      </c>
      <c r="K80" s="3" t="s">
        <v>1066</v>
      </c>
      <c r="L80" s="3" t="s">
        <v>328</v>
      </c>
      <c r="M80" s="3" t="s">
        <v>328</v>
      </c>
      <c r="N80" s="3" t="s">
        <v>328</v>
      </c>
      <c r="O80">
        <v>86</v>
      </c>
      <c r="P80">
        <v>70</v>
      </c>
      <c r="Q80">
        <v>46</v>
      </c>
      <c r="V80">
        <v>79</v>
      </c>
      <c r="X80">
        <v>94</v>
      </c>
      <c r="Y80">
        <v>67</v>
      </c>
      <c r="AG80">
        <v>79</v>
      </c>
      <c r="AH80">
        <v>84</v>
      </c>
      <c r="AI80">
        <v>83</v>
      </c>
      <c r="AN80" s="3" t="s">
        <v>1731</v>
      </c>
      <c r="CK80" s="3" t="s">
        <v>1067</v>
      </c>
    </row>
    <row r="81" spans="1:144" ht="120" x14ac:dyDescent="0.25">
      <c r="A81" s="4" t="s">
        <v>62</v>
      </c>
      <c r="B81" s="6" t="s">
        <v>17</v>
      </c>
      <c r="C81" t="s">
        <v>63</v>
      </c>
      <c r="D81" s="3" t="s">
        <v>76</v>
      </c>
      <c r="E81" s="3" t="s">
        <v>1923</v>
      </c>
      <c r="F81" s="3" t="s">
        <v>1068</v>
      </c>
      <c r="G81" s="3" t="s">
        <v>328</v>
      </c>
      <c r="H81" s="3" t="s">
        <v>328</v>
      </c>
      <c r="I81" s="3" t="s">
        <v>328</v>
      </c>
      <c r="J81" s="3" t="s">
        <v>23</v>
      </c>
      <c r="K81" s="3" t="s">
        <v>1066</v>
      </c>
      <c r="L81" s="3" t="s">
        <v>328</v>
      </c>
      <c r="M81" s="3" t="s">
        <v>328</v>
      </c>
      <c r="N81" s="3" t="s">
        <v>328</v>
      </c>
      <c r="P81">
        <v>87</v>
      </c>
      <c r="V81">
        <v>96</v>
      </c>
      <c r="X81">
        <v>88.8</v>
      </c>
      <c r="AG81">
        <v>87.5</v>
      </c>
      <c r="AH81">
        <v>66.7</v>
      </c>
      <c r="AI81">
        <v>83.3</v>
      </c>
      <c r="AN81" s="3" t="s">
        <v>1731</v>
      </c>
      <c r="CK81" s="3" t="s">
        <v>1067</v>
      </c>
    </row>
    <row r="82" spans="1:144" ht="120" x14ac:dyDescent="0.25">
      <c r="A82" s="4" t="s">
        <v>62</v>
      </c>
      <c r="B82" s="6" t="s">
        <v>17</v>
      </c>
      <c r="C82" t="s">
        <v>63</v>
      </c>
      <c r="D82" s="3" t="s">
        <v>76</v>
      </c>
      <c r="E82" s="3" t="s">
        <v>1925</v>
      </c>
      <c r="F82" s="3" t="s">
        <v>1068</v>
      </c>
      <c r="G82" s="3" t="s">
        <v>328</v>
      </c>
      <c r="H82" s="3" t="s">
        <v>328</v>
      </c>
      <c r="I82" s="3" t="s">
        <v>328</v>
      </c>
      <c r="J82" s="3" t="s">
        <v>23</v>
      </c>
      <c r="K82" s="3" t="s">
        <v>1066</v>
      </c>
      <c r="L82" s="3" t="s">
        <v>328</v>
      </c>
      <c r="M82" s="3" t="s">
        <v>328</v>
      </c>
      <c r="N82" s="3" t="s">
        <v>328</v>
      </c>
      <c r="O82">
        <v>92.5</v>
      </c>
      <c r="P82">
        <v>62.7</v>
      </c>
      <c r="Q82">
        <v>10.9</v>
      </c>
      <c r="V82">
        <v>-39.4</v>
      </c>
      <c r="X82">
        <v>14.9</v>
      </c>
      <c r="Y82">
        <v>-70.3</v>
      </c>
      <c r="AG82">
        <v>-4.3</v>
      </c>
      <c r="AH82">
        <v>59.2</v>
      </c>
      <c r="AI82">
        <v>55.5</v>
      </c>
      <c r="AN82" s="3" t="s">
        <v>1731</v>
      </c>
      <c r="CK82" s="3" t="s">
        <v>1067</v>
      </c>
    </row>
    <row r="83" spans="1:144" ht="120" x14ac:dyDescent="0.25">
      <c r="A83" s="4" t="s">
        <v>62</v>
      </c>
      <c r="B83" s="6" t="s">
        <v>17</v>
      </c>
      <c r="C83" t="s">
        <v>63</v>
      </c>
      <c r="D83" s="3" t="s">
        <v>76</v>
      </c>
      <c r="E83" s="3" t="s">
        <v>1922</v>
      </c>
      <c r="F83" s="3" t="s">
        <v>1064</v>
      </c>
      <c r="G83" s="3" t="s">
        <v>328</v>
      </c>
      <c r="H83" s="3" t="s">
        <v>1065</v>
      </c>
      <c r="I83" s="3" t="s">
        <v>328</v>
      </c>
      <c r="J83" s="3" t="s">
        <v>23</v>
      </c>
      <c r="K83" s="3" t="s">
        <v>1066</v>
      </c>
      <c r="L83" s="3" t="s">
        <v>328</v>
      </c>
      <c r="M83" s="3" t="s">
        <v>328</v>
      </c>
      <c r="N83" s="3" t="s">
        <v>328</v>
      </c>
      <c r="P83">
        <v>33</v>
      </c>
      <c r="Q83">
        <v>36</v>
      </c>
      <c r="V83">
        <v>88</v>
      </c>
      <c r="X83">
        <v>62</v>
      </c>
      <c r="AN83" s="3" t="s">
        <v>1731</v>
      </c>
      <c r="CK83" s="3" t="s">
        <v>1067</v>
      </c>
    </row>
    <row r="84" spans="1:144" ht="120" x14ac:dyDescent="0.25">
      <c r="A84" s="4" t="s">
        <v>62</v>
      </c>
      <c r="B84" s="6" t="s">
        <v>17</v>
      </c>
      <c r="C84" t="s">
        <v>63</v>
      </c>
      <c r="D84" s="3" t="s">
        <v>76</v>
      </c>
      <c r="E84" s="3" t="s">
        <v>1922</v>
      </c>
      <c r="F84" s="3" t="s">
        <v>1068</v>
      </c>
      <c r="G84" s="3" t="s">
        <v>328</v>
      </c>
      <c r="H84" s="3" t="s">
        <v>328</v>
      </c>
      <c r="I84" s="3" t="s">
        <v>328</v>
      </c>
      <c r="J84" s="3" t="s">
        <v>23</v>
      </c>
      <c r="K84" s="3" t="s">
        <v>1066</v>
      </c>
      <c r="L84" s="3" t="s">
        <v>328</v>
      </c>
      <c r="M84" s="3" t="s">
        <v>328</v>
      </c>
      <c r="N84" s="3" t="s">
        <v>328</v>
      </c>
      <c r="O84">
        <v>66</v>
      </c>
      <c r="P84">
        <v>17</v>
      </c>
      <c r="Q84">
        <v>21</v>
      </c>
      <c r="V84">
        <v>54</v>
      </c>
      <c r="X84">
        <v>40</v>
      </c>
      <c r="Y84">
        <v>2</v>
      </c>
      <c r="AH84">
        <v>56</v>
      </c>
      <c r="AI84">
        <v>73</v>
      </c>
      <c r="AN84" s="3" t="s">
        <v>1731</v>
      </c>
      <c r="CK84" s="3" t="s">
        <v>1067</v>
      </c>
    </row>
    <row r="85" spans="1:144" ht="120" x14ac:dyDescent="0.25">
      <c r="A85" s="4" t="s">
        <v>62</v>
      </c>
      <c r="B85" s="6" t="s">
        <v>17</v>
      </c>
      <c r="C85" t="s">
        <v>63</v>
      </c>
      <c r="D85" s="3" t="s">
        <v>76</v>
      </c>
      <c r="E85" s="3" t="s">
        <v>1922</v>
      </c>
      <c r="F85" s="3" t="s">
        <v>1068</v>
      </c>
      <c r="G85" s="3" t="s">
        <v>328</v>
      </c>
      <c r="H85" s="3" t="s">
        <v>328</v>
      </c>
      <c r="I85" s="3" t="s">
        <v>328</v>
      </c>
      <c r="J85" s="3" t="s">
        <v>23</v>
      </c>
      <c r="K85" s="3" t="s">
        <v>1066</v>
      </c>
      <c r="L85" s="3" t="s">
        <v>328</v>
      </c>
      <c r="M85" s="3" t="s">
        <v>328</v>
      </c>
      <c r="N85" s="3" t="s">
        <v>328</v>
      </c>
      <c r="O85">
        <v>-170</v>
      </c>
      <c r="P85">
        <v>-55</v>
      </c>
      <c r="Q85">
        <v>-49</v>
      </c>
      <c r="V85">
        <v>40</v>
      </c>
      <c r="X85">
        <v>-193</v>
      </c>
      <c r="Y85">
        <v>-67</v>
      </c>
      <c r="AG85">
        <v>-67</v>
      </c>
      <c r="AH85">
        <v>-14</v>
      </c>
      <c r="AI85">
        <v>-187</v>
      </c>
      <c r="AN85" s="3" t="s">
        <v>1731</v>
      </c>
      <c r="CK85" s="3" t="s">
        <v>1067</v>
      </c>
    </row>
    <row r="86" spans="1:144" ht="120" x14ac:dyDescent="0.25">
      <c r="A86" s="4" t="s">
        <v>62</v>
      </c>
      <c r="B86" s="6" t="s">
        <v>17</v>
      </c>
      <c r="C86" t="s">
        <v>63</v>
      </c>
      <c r="D86" s="3" t="s">
        <v>76</v>
      </c>
      <c r="E86" s="3" t="s">
        <v>1924</v>
      </c>
      <c r="F86" s="3" t="s">
        <v>1068</v>
      </c>
      <c r="G86" s="3" t="s">
        <v>328</v>
      </c>
      <c r="H86" s="3" t="s">
        <v>328</v>
      </c>
      <c r="I86" s="3" t="s">
        <v>328</v>
      </c>
      <c r="J86" s="3" t="s">
        <v>23</v>
      </c>
      <c r="K86" s="3" t="s">
        <v>1066</v>
      </c>
      <c r="L86" s="3" t="s">
        <v>328</v>
      </c>
      <c r="M86" s="3" t="s">
        <v>328</v>
      </c>
      <c r="N86" s="3" t="s">
        <v>328</v>
      </c>
      <c r="O86">
        <v>55</v>
      </c>
      <c r="P86">
        <v>65</v>
      </c>
      <c r="V86">
        <v>39</v>
      </c>
      <c r="X86">
        <v>65</v>
      </c>
      <c r="Y86">
        <v>67</v>
      </c>
      <c r="AH86">
        <v>51</v>
      </c>
      <c r="AN86" s="3" t="s">
        <v>1731</v>
      </c>
      <c r="CK86" s="3" t="s">
        <v>1067</v>
      </c>
    </row>
    <row r="87" spans="1:144" ht="120" x14ac:dyDescent="0.25">
      <c r="A87" s="4" t="s">
        <v>62</v>
      </c>
      <c r="B87" s="6" t="s">
        <v>17</v>
      </c>
      <c r="C87" t="s">
        <v>63</v>
      </c>
      <c r="D87" s="3" t="s">
        <v>76</v>
      </c>
      <c r="E87" s="3" t="s">
        <v>1926</v>
      </c>
      <c r="F87" s="3" t="s">
        <v>1064</v>
      </c>
      <c r="G87" s="3" t="s">
        <v>328</v>
      </c>
      <c r="H87" s="3" t="s">
        <v>1065</v>
      </c>
      <c r="I87" s="3" t="s">
        <v>328</v>
      </c>
      <c r="J87" s="3" t="s">
        <v>23</v>
      </c>
      <c r="K87" s="3" t="s">
        <v>1069</v>
      </c>
      <c r="L87" s="3" t="s">
        <v>328</v>
      </c>
      <c r="M87" s="3" t="s">
        <v>328</v>
      </c>
      <c r="N87" s="3" t="s">
        <v>328</v>
      </c>
      <c r="P87">
        <v>71</v>
      </c>
      <c r="Q87">
        <v>26</v>
      </c>
      <c r="AN87" s="3" t="s">
        <v>1731</v>
      </c>
      <c r="CK87" s="3" t="s">
        <v>1067</v>
      </c>
    </row>
    <row r="88" spans="1:144" ht="120" x14ac:dyDescent="0.25">
      <c r="A88" s="4" t="s">
        <v>62</v>
      </c>
      <c r="B88" s="6" t="s">
        <v>17</v>
      </c>
      <c r="C88" t="s">
        <v>63</v>
      </c>
      <c r="D88" s="3" t="s">
        <v>76</v>
      </c>
      <c r="E88" s="3" t="s">
        <v>1927</v>
      </c>
      <c r="F88" s="3" t="s">
        <v>1064</v>
      </c>
      <c r="G88" s="3" t="s">
        <v>328</v>
      </c>
      <c r="H88" s="3" t="s">
        <v>1065</v>
      </c>
      <c r="I88" s="3" t="s">
        <v>328</v>
      </c>
      <c r="J88" s="3" t="s">
        <v>23</v>
      </c>
      <c r="K88" s="3" t="s">
        <v>1069</v>
      </c>
      <c r="L88" s="3" t="s">
        <v>328</v>
      </c>
      <c r="M88" s="3" t="s">
        <v>328</v>
      </c>
      <c r="N88" s="3" t="s">
        <v>328</v>
      </c>
      <c r="P88">
        <v>82</v>
      </c>
      <c r="AN88" s="3" t="s">
        <v>1731</v>
      </c>
      <c r="CK88" s="3" t="s">
        <v>1067</v>
      </c>
    </row>
    <row r="89" spans="1:144" ht="120" x14ac:dyDescent="0.25">
      <c r="A89" s="4" t="s">
        <v>62</v>
      </c>
      <c r="B89" s="6" t="s">
        <v>17</v>
      </c>
      <c r="C89" t="s">
        <v>63</v>
      </c>
      <c r="D89" s="3" t="s">
        <v>76</v>
      </c>
      <c r="E89" s="3" t="s">
        <v>1928</v>
      </c>
      <c r="F89" s="3" t="s">
        <v>1064</v>
      </c>
      <c r="G89" s="3" t="s">
        <v>328</v>
      </c>
      <c r="H89" s="3" t="s">
        <v>1065</v>
      </c>
      <c r="I89" s="3" t="s">
        <v>328</v>
      </c>
      <c r="J89" s="3" t="s">
        <v>23</v>
      </c>
      <c r="K89" s="3" t="s">
        <v>1069</v>
      </c>
      <c r="L89" s="3" t="s">
        <v>328</v>
      </c>
      <c r="M89" s="3" t="s">
        <v>328</v>
      </c>
      <c r="N89" s="3" t="s">
        <v>328</v>
      </c>
      <c r="P89">
        <v>60.9</v>
      </c>
      <c r="V89">
        <v>57.5</v>
      </c>
      <c r="X89">
        <v>68.099999999999994</v>
      </c>
      <c r="Y89">
        <v>75.099999999999994</v>
      </c>
      <c r="AN89" s="3" t="s">
        <v>1731</v>
      </c>
      <c r="CK89" s="3" t="s">
        <v>1067</v>
      </c>
    </row>
    <row r="90" spans="1:144" ht="120" x14ac:dyDescent="0.25">
      <c r="A90" s="4" t="s">
        <v>62</v>
      </c>
      <c r="B90" s="6" t="s">
        <v>17</v>
      </c>
      <c r="C90" t="s">
        <v>63</v>
      </c>
      <c r="D90" s="3" t="s">
        <v>76</v>
      </c>
      <c r="E90" s="3" t="s">
        <v>1928</v>
      </c>
      <c r="F90" s="3" t="s">
        <v>1064</v>
      </c>
      <c r="G90" s="3" t="s">
        <v>328</v>
      </c>
      <c r="H90" s="3" t="s">
        <v>1065</v>
      </c>
      <c r="I90" s="3" t="s">
        <v>328</v>
      </c>
      <c r="J90" s="3" t="s">
        <v>23</v>
      </c>
      <c r="K90" s="3" t="s">
        <v>1069</v>
      </c>
      <c r="L90" s="3" t="s">
        <v>328</v>
      </c>
      <c r="M90" s="3" t="s">
        <v>328</v>
      </c>
      <c r="N90" s="3" t="s">
        <v>328</v>
      </c>
      <c r="P90">
        <v>7.3</v>
      </c>
      <c r="V90">
        <v>51.9</v>
      </c>
      <c r="X90">
        <v>64.2</v>
      </c>
      <c r="Y90">
        <v>16.7</v>
      </c>
      <c r="AN90" s="3" t="s">
        <v>1731</v>
      </c>
      <c r="CK90" s="3" t="s">
        <v>1067</v>
      </c>
    </row>
    <row r="91" spans="1:144" ht="75" x14ac:dyDescent="0.25">
      <c r="A91" s="4" t="s">
        <v>68</v>
      </c>
      <c r="B91" s="6" t="s">
        <v>17</v>
      </c>
      <c r="C91" s="3" t="s">
        <v>69</v>
      </c>
      <c r="D91" s="3" t="s">
        <v>70</v>
      </c>
      <c r="E91" s="3" t="s">
        <v>1070</v>
      </c>
      <c r="F91" s="3" t="s">
        <v>23</v>
      </c>
      <c r="G91" s="3" t="s">
        <v>1071</v>
      </c>
      <c r="H91" s="3" t="s">
        <v>1072</v>
      </c>
      <c r="I91" s="3" t="s">
        <v>222</v>
      </c>
      <c r="J91" s="3" t="s">
        <v>23</v>
      </c>
      <c r="K91" s="3" t="s">
        <v>1073</v>
      </c>
      <c r="L91" s="3" t="s">
        <v>222</v>
      </c>
      <c r="M91" s="3" t="s">
        <v>222</v>
      </c>
      <c r="N91" s="3" t="s">
        <v>328</v>
      </c>
      <c r="P91">
        <v>0</v>
      </c>
      <c r="Q91">
        <v>11</v>
      </c>
      <c r="AN91" s="3" t="s">
        <v>1074</v>
      </c>
      <c r="AO91">
        <v>14.6</v>
      </c>
      <c r="AP91">
        <v>13</v>
      </c>
      <c r="AQ91">
        <v>2.2999999999999998</v>
      </c>
      <c r="AR91">
        <v>2.29</v>
      </c>
      <c r="CK91" s="3" t="s">
        <v>1075</v>
      </c>
      <c r="EK91" t="s">
        <v>1076</v>
      </c>
      <c r="EL91" t="s">
        <v>1077</v>
      </c>
      <c r="EM91" t="s">
        <v>1078</v>
      </c>
      <c r="EN91" t="s">
        <v>1079</v>
      </c>
    </row>
    <row r="92" spans="1:144" ht="75" x14ac:dyDescent="0.25">
      <c r="A92" s="4" t="s">
        <v>68</v>
      </c>
      <c r="B92" s="6" t="s">
        <v>17</v>
      </c>
      <c r="C92" s="3" t="s">
        <v>69</v>
      </c>
      <c r="D92" s="3" t="s">
        <v>70</v>
      </c>
      <c r="E92" s="3" t="s">
        <v>1070</v>
      </c>
      <c r="F92" s="3" t="s">
        <v>23</v>
      </c>
      <c r="G92" s="3" t="s">
        <v>1071</v>
      </c>
      <c r="H92" s="3" t="s">
        <v>1080</v>
      </c>
      <c r="I92" s="3" t="s">
        <v>222</v>
      </c>
      <c r="J92" s="3" t="s">
        <v>23</v>
      </c>
      <c r="K92" s="3" t="s">
        <v>1081</v>
      </c>
      <c r="L92" s="3" t="s">
        <v>222</v>
      </c>
      <c r="M92" s="3" t="s">
        <v>222</v>
      </c>
      <c r="N92" s="3" t="s">
        <v>328</v>
      </c>
      <c r="P92">
        <v>41.7</v>
      </c>
      <c r="Q92">
        <v>57.3</v>
      </c>
      <c r="AN92" s="3" t="s">
        <v>1074</v>
      </c>
      <c r="AO92">
        <v>14.6</v>
      </c>
      <c r="AP92">
        <v>6.41</v>
      </c>
      <c r="AQ92">
        <v>2.2999999999999998</v>
      </c>
      <c r="AR92">
        <v>1.34</v>
      </c>
      <c r="CK92" s="3" t="s">
        <v>1075</v>
      </c>
      <c r="EK92" t="s">
        <v>1076</v>
      </c>
      <c r="EL92" t="s">
        <v>1082</v>
      </c>
      <c r="EM92" t="s">
        <v>1078</v>
      </c>
      <c r="EN92" t="s">
        <v>1083</v>
      </c>
    </row>
    <row r="93" spans="1:144" ht="75" x14ac:dyDescent="0.25">
      <c r="A93" s="4" t="s">
        <v>68</v>
      </c>
      <c r="B93" s="6" t="s">
        <v>17</v>
      </c>
      <c r="C93" s="3" t="s">
        <v>69</v>
      </c>
      <c r="D93" s="3" t="s">
        <v>70</v>
      </c>
      <c r="E93" s="3" t="s">
        <v>1070</v>
      </c>
      <c r="F93" s="3" t="s">
        <v>23</v>
      </c>
      <c r="G93" s="3" t="s">
        <v>1071</v>
      </c>
      <c r="H93" s="3" t="s">
        <v>1072</v>
      </c>
      <c r="I93" s="3" t="s">
        <v>222</v>
      </c>
      <c r="J93" s="3" t="s">
        <v>23</v>
      </c>
      <c r="K93" s="3" t="s">
        <v>1084</v>
      </c>
      <c r="L93" s="3" t="s">
        <v>222</v>
      </c>
      <c r="M93" s="3" t="s">
        <v>222</v>
      </c>
      <c r="N93" s="3" t="s">
        <v>328</v>
      </c>
      <c r="P93">
        <v>13.4</v>
      </c>
      <c r="Q93">
        <v>17</v>
      </c>
      <c r="AN93" s="3" t="s">
        <v>1074</v>
      </c>
      <c r="AO93">
        <v>4.88</v>
      </c>
      <c r="AP93">
        <v>4.05</v>
      </c>
      <c r="AQ93">
        <v>0.82</v>
      </c>
      <c r="AR93">
        <v>0.71</v>
      </c>
      <c r="CK93" s="3" t="s">
        <v>1085</v>
      </c>
      <c r="EK93" t="s">
        <v>1086</v>
      </c>
      <c r="EL93" t="s">
        <v>1087</v>
      </c>
      <c r="EM93" t="s">
        <v>1088</v>
      </c>
      <c r="EN93" t="s">
        <v>1089</v>
      </c>
    </row>
    <row r="94" spans="1:144" ht="75" x14ac:dyDescent="0.25">
      <c r="A94" s="4" t="s">
        <v>68</v>
      </c>
      <c r="B94" s="6" t="s">
        <v>17</v>
      </c>
      <c r="C94" s="3" t="s">
        <v>69</v>
      </c>
      <c r="D94" s="3" t="s">
        <v>70</v>
      </c>
      <c r="E94" s="3" t="s">
        <v>1070</v>
      </c>
      <c r="F94" s="3" t="s">
        <v>23</v>
      </c>
      <c r="G94" s="3" t="s">
        <v>1071</v>
      </c>
      <c r="H94" s="3" t="s">
        <v>1080</v>
      </c>
      <c r="I94" s="3" t="s">
        <v>222</v>
      </c>
      <c r="J94" s="3" t="s">
        <v>23</v>
      </c>
      <c r="K94" s="3" t="s">
        <v>1090</v>
      </c>
      <c r="L94" s="3" t="s">
        <v>222</v>
      </c>
      <c r="M94" s="3" t="s">
        <v>222</v>
      </c>
      <c r="N94" s="3" t="s">
        <v>328</v>
      </c>
      <c r="P94">
        <v>35.4</v>
      </c>
      <c r="Q94">
        <v>51.2</v>
      </c>
      <c r="AN94" s="3" t="s">
        <v>1074</v>
      </c>
      <c r="AO94">
        <v>4.88</v>
      </c>
      <c r="AP94">
        <v>2.38</v>
      </c>
      <c r="AQ94">
        <v>0.82</v>
      </c>
      <c r="AR94">
        <v>0.53</v>
      </c>
      <c r="CK94" s="3" t="s">
        <v>1085</v>
      </c>
      <c r="EK94" t="s">
        <v>1086</v>
      </c>
      <c r="EL94" t="s">
        <v>1091</v>
      </c>
      <c r="EM94" t="s">
        <v>1088</v>
      </c>
      <c r="EN94" t="s">
        <v>1092</v>
      </c>
    </row>
    <row r="95" spans="1:144" ht="195" x14ac:dyDescent="0.25">
      <c r="A95" s="4" t="s">
        <v>93</v>
      </c>
      <c r="B95" t="s">
        <v>24</v>
      </c>
      <c r="C95" t="s">
        <v>22</v>
      </c>
      <c r="D95" s="3" t="s">
        <v>94</v>
      </c>
      <c r="E95" s="3" t="s">
        <v>1093</v>
      </c>
      <c r="F95" s="3" t="s">
        <v>1094</v>
      </c>
      <c r="G95" s="3" t="s">
        <v>328</v>
      </c>
      <c r="H95" s="3" t="s">
        <v>222</v>
      </c>
      <c r="I95" s="3" t="s">
        <v>23</v>
      </c>
      <c r="J95" s="3" t="s">
        <v>23</v>
      </c>
      <c r="K95" s="3" t="s">
        <v>1095</v>
      </c>
      <c r="L95" s="3" t="s">
        <v>328</v>
      </c>
      <c r="M95" s="3" t="s">
        <v>328</v>
      </c>
      <c r="N95" s="3" t="s">
        <v>1096</v>
      </c>
      <c r="O95">
        <v>88</v>
      </c>
      <c r="P95">
        <v>73</v>
      </c>
      <c r="Q95">
        <v>43</v>
      </c>
      <c r="AG95">
        <v>79</v>
      </c>
      <c r="AH95">
        <v>78</v>
      </c>
      <c r="AI95">
        <v>70</v>
      </c>
      <c r="AN95" s="3" t="s">
        <v>1732</v>
      </c>
      <c r="AO95">
        <v>1.1399999999999999</v>
      </c>
      <c r="AP95">
        <v>0.56999999999999995</v>
      </c>
      <c r="AQ95">
        <v>0.33</v>
      </c>
      <c r="AR95">
        <v>7.0000000000000007E-2</v>
      </c>
      <c r="BM95">
        <v>380</v>
      </c>
      <c r="BN95">
        <v>40</v>
      </c>
      <c r="BW95">
        <v>2.5999999999999999E-2</v>
      </c>
      <c r="BX95">
        <v>5.0000000000000001E-3</v>
      </c>
      <c r="BY95">
        <v>0.129</v>
      </c>
      <c r="BZ95">
        <v>2.4E-2</v>
      </c>
      <c r="CA95">
        <v>8.9999999999999993E-3</v>
      </c>
      <c r="CB95">
        <v>3.0000000000000001E-3</v>
      </c>
    </row>
    <row r="96" spans="1:144" ht="225" x14ac:dyDescent="0.25">
      <c r="A96" s="4" t="s">
        <v>97</v>
      </c>
      <c r="B96" t="s">
        <v>24</v>
      </c>
      <c r="C96" t="s">
        <v>22</v>
      </c>
      <c r="D96" s="3" t="s">
        <v>1097</v>
      </c>
      <c r="E96" s="3" t="s">
        <v>1098</v>
      </c>
      <c r="F96" s="3" t="s">
        <v>815</v>
      </c>
      <c r="G96" s="3" t="s">
        <v>328</v>
      </c>
      <c r="H96" s="3" t="s">
        <v>222</v>
      </c>
      <c r="I96" s="3" t="s">
        <v>23</v>
      </c>
      <c r="J96" s="3" t="s">
        <v>23</v>
      </c>
      <c r="K96" s="3" t="s">
        <v>1099</v>
      </c>
      <c r="L96" s="3" t="s">
        <v>328</v>
      </c>
      <c r="M96" s="3" t="s">
        <v>328</v>
      </c>
      <c r="N96" s="3" t="s">
        <v>1100</v>
      </c>
      <c r="O96">
        <v>82</v>
      </c>
      <c r="AN96" s="3" t="s">
        <v>1733</v>
      </c>
      <c r="BM96">
        <v>328</v>
      </c>
      <c r="BN96">
        <v>60</v>
      </c>
    </row>
    <row r="97" spans="1:124" ht="225" x14ac:dyDescent="0.25">
      <c r="A97" s="4" t="s">
        <v>97</v>
      </c>
      <c r="B97" t="s">
        <v>24</v>
      </c>
      <c r="C97" t="s">
        <v>22</v>
      </c>
      <c r="D97" s="3" t="s">
        <v>1101</v>
      </c>
      <c r="E97" s="3" t="s">
        <v>1102</v>
      </c>
      <c r="F97" s="3" t="s">
        <v>328</v>
      </c>
      <c r="G97" s="3" t="s">
        <v>328</v>
      </c>
      <c r="H97" s="3" t="s">
        <v>222</v>
      </c>
      <c r="I97" s="3" t="s">
        <v>23</v>
      </c>
      <c r="J97" s="3" t="s">
        <v>23</v>
      </c>
      <c r="K97" s="3" t="s">
        <v>1099</v>
      </c>
      <c r="L97" s="3" t="s">
        <v>328</v>
      </c>
      <c r="M97" s="3" t="s">
        <v>328</v>
      </c>
      <c r="N97" s="3" t="s">
        <v>1100</v>
      </c>
      <c r="O97">
        <v>88</v>
      </c>
      <c r="AN97" s="3" t="s">
        <v>1733</v>
      </c>
      <c r="BM97">
        <v>801</v>
      </c>
      <c r="BN97">
        <v>105</v>
      </c>
    </row>
    <row r="98" spans="1:124" ht="225" x14ac:dyDescent="0.25">
      <c r="A98" s="4" t="s">
        <v>97</v>
      </c>
      <c r="B98" t="s">
        <v>24</v>
      </c>
      <c r="C98" t="s">
        <v>22</v>
      </c>
      <c r="D98" s="3" t="s">
        <v>254</v>
      </c>
      <c r="E98" s="3" t="s">
        <v>1103</v>
      </c>
      <c r="F98" s="3" t="s">
        <v>1104</v>
      </c>
      <c r="G98" s="3" t="s">
        <v>328</v>
      </c>
      <c r="H98" s="3" t="s">
        <v>222</v>
      </c>
      <c r="I98" s="3" t="s">
        <v>23</v>
      </c>
      <c r="J98" s="3" t="s">
        <v>23</v>
      </c>
      <c r="K98" s="3" t="s">
        <v>1099</v>
      </c>
      <c r="L98" s="3" t="s">
        <v>328</v>
      </c>
      <c r="M98" s="3" t="s">
        <v>328</v>
      </c>
      <c r="N98" s="3" t="s">
        <v>1100</v>
      </c>
      <c r="O98">
        <v>93</v>
      </c>
      <c r="AN98" s="3" t="s">
        <v>1733</v>
      </c>
      <c r="BM98">
        <v>493</v>
      </c>
      <c r="BN98">
        <v>35</v>
      </c>
    </row>
    <row r="99" spans="1:124" ht="225" x14ac:dyDescent="0.25">
      <c r="A99" s="4" t="s">
        <v>97</v>
      </c>
      <c r="B99" t="s">
        <v>24</v>
      </c>
      <c r="C99" t="s">
        <v>22</v>
      </c>
      <c r="D99" s="3" t="s">
        <v>1105</v>
      </c>
      <c r="E99" s="3" t="s">
        <v>1106</v>
      </c>
      <c r="F99" s="3" t="s">
        <v>815</v>
      </c>
      <c r="G99" s="3" t="s">
        <v>328</v>
      </c>
      <c r="H99" s="3" t="s">
        <v>222</v>
      </c>
      <c r="I99" s="3" t="s">
        <v>23</v>
      </c>
      <c r="J99" s="3" t="s">
        <v>23</v>
      </c>
      <c r="K99" s="3" t="s">
        <v>1099</v>
      </c>
      <c r="L99" s="3" t="s">
        <v>328</v>
      </c>
      <c r="M99" s="3" t="s">
        <v>328</v>
      </c>
      <c r="N99" s="3" t="s">
        <v>1100</v>
      </c>
      <c r="O99">
        <v>77</v>
      </c>
      <c r="P99">
        <v>67</v>
      </c>
      <c r="R99">
        <v>54</v>
      </c>
      <c r="AG99">
        <v>56</v>
      </c>
      <c r="AH99">
        <v>85</v>
      </c>
      <c r="AI99">
        <v>46</v>
      </c>
      <c r="AN99" s="3" t="s">
        <v>1733</v>
      </c>
      <c r="BM99">
        <v>324</v>
      </c>
      <c r="BN99">
        <v>73</v>
      </c>
    </row>
    <row r="100" spans="1:124" ht="285" x14ac:dyDescent="0.25">
      <c r="A100" s="4" t="s">
        <v>100</v>
      </c>
      <c r="B100" t="s">
        <v>24</v>
      </c>
      <c r="C100" t="s">
        <v>101</v>
      </c>
      <c r="D100" s="3" t="s">
        <v>23</v>
      </c>
      <c r="E100" s="3" t="s">
        <v>23</v>
      </c>
      <c r="F100" s="3" t="s">
        <v>23</v>
      </c>
      <c r="G100" s="3" t="s">
        <v>23</v>
      </c>
      <c r="H100" s="3" t="s">
        <v>23</v>
      </c>
      <c r="I100" s="3" t="s">
        <v>23</v>
      </c>
      <c r="J100" s="3" t="s">
        <v>1812</v>
      </c>
      <c r="K100" s="3" t="s">
        <v>1107</v>
      </c>
      <c r="L100" s="3" t="s">
        <v>16</v>
      </c>
      <c r="M100" s="3" t="s">
        <v>1108</v>
      </c>
      <c r="N100" s="3" t="s">
        <v>1109</v>
      </c>
      <c r="O100">
        <v>86</v>
      </c>
      <c r="P100">
        <v>70</v>
      </c>
      <c r="Q100">
        <v>34</v>
      </c>
      <c r="AG100">
        <v>55</v>
      </c>
      <c r="AH100">
        <v>56</v>
      </c>
      <c r="AN100" s="3" t="s">
        <v>1110</v>
      </c>
    </row>
    <row r="101" spans="1:124" ht="60" x14ac:dyDescent="0.25">
      <c r="A101" s="4" t="s">
        <v>1111</v>
      </c>
      <c r="B101" t="s">
        <v>108</v>
      </c>
      <c r="C101" t="s">
        <v>756</v>
      </c>
      <c r="D101" t="s">
        <v>23</v>
      </c>
      <c r="E101" t="s">
        <v>23</v>
      </c>
      <c r="F101" t="s">
        <v>23</v>
      </c>
      <c r="G101" t="s">
        <v>23</v>
      </c>
      <c r="H101" t="s">
        <v>23</v>
      </c>
      <c r="I101" t="s">
        <v>23</v>
      </c>
      <c r="J101" s="3" t="s">
        <v>23</v>
      </c>
      <c r="K101" t="s">
        <v>107</v>
      </c>
      <c r="L101" t="s">
        <v>23</v>
      </c>
      <c r="M101" t="s">
        <v>23</v>
      </c>
      <c r="N101" t="s">
        <v>23</v>
      </c>
      <c r="O101">
        <v>49</v>
      </c>
      <c r="P101">
        <v>20</v>
      </c>
      <c r="Q101">
        <v>24</v>
      </c>
      <c r="X101">
        <v>9</v>
      </c>
      <c r="AE101">
        <v>88</v>
      </c>
      <c r="AF101">
        <v>88</v>
      </c>
      <c r="AG101">
        <v>29</v>
      </c>
      <c r="AH101">
        <v>29</v>
      </c>
      <c r="AN101" s="3" t="s">
        <v>1734</v>
      </c>
    </row>
    <row r="102" spans="1:124" ht="60" x14ac:dyDescent="0.25">
      <c r="A102" s="4" t="s">
        <v>1111</v>
      </c>
      <c r="B102" t="s">
        <v>108</v>
      </c>
      <c r="C102" t="s">
        <v>384</v>
      </c>
      <c r="D102" t="s">
        <v>23</v>
      </c>
      <c r="E102" t="s">
        <v>23</v>
      </c>
      <c r="F102" t="s">
        <v>23</v>
      </c>
      <c r="G102" t="s">
        <v>23</v>
      </c>
      <c r="H102" t="s">
        <v>23</v>
      </c>
      <c r="I102" t="s">
        <v>23</v>
      </c>
      <c r="J102" s="3" t="s">
        <v>23</v>
      </c>
      <c r="K102" t="s">
        <v>107</v>
      </c>
      <c r="L102" t="s">
        <v>23</v>
      </c>
      <c r="M102" t="s">
        <v>23</v>
      </c>
      <c r="N102" t="s">
        <v>23</v>
      </c>
      <c r="O102">
        <v>80</v>
      </c>
      <c r="P102">
        <v>52</v>
      </c>
      <c r="Q102">
        <v>31</v>
      </c>
      <c r="X102">
        <v>45</v>
      </c>
      <c r="AE102">
        <v>70</v>
      </c>
      <c r="AF102">
        <v>70</v>
      </c>
      <c r="AG102">
        <v>57</v>
      </c>
      <c r="AH102">
        <v>64</v>
      </c>
      <c r="AN102" s="3" t="s">
        <v>1734</v>
      </c>
    </row>
    <row r="103" spans="1:124" ht="60" x14ac:dyDescent="0.25">
      <c r="A103" s="4" t="s">
        <v>1111</v>
      </c>
      <c r="B103" t="s">
        <v>108</v>
      </c>
      <c r="C103" t="s">
        <v>1112</v>
      </c>
      <c r="D103" t="s">
        <v>23</v>
      </c>
      <c r="E103" t="s">
        <v>23</v>
      </c>
      <c r="F103" t="s">
        <v>23</v>
      </c>
      <c r="G103" t="s">
        <v>23</v>
      </c>
      <c r="H103" t="s">
        <v>23</v>
      </c>
      <c r="I103" t="s">
        <v>23</v>
      </c>
      <c r="J103" s="3" t="s">
        <v>23</v>
      </c>
      <c r="K103" t="s">
        <v>107</v>
      </c>
      <c r="L103" t="s">
        <v>23</v>
      </c>
      <c r="M103" t="s">
        <v>23</v>
      </c>
      <c r="N103" t="s">
        <v>23</v>
      </c>
      <c r="O103">
        <v>72</v>
      </c>
      <c r="P103">
        <v>48</v>
      </c>
      <c r="Q103">
        <v>24</v>
      </c>
      <c r="X103">
        <v>67</v>
      </c>
      <c r="AE103">
        <v>78</v>
      </c>
      <c r="AF103">
        <v>78</v>
      </c>
      <c r="AG103">
        <v>47</v>
      </c>
      <c r="AH103">
        <v>42</v>
      </c>
      <c r="AN103" s="3" t="s">
        <v>1734</v>
      </c>
    </row>
    <row r="104" spans="1:124" ht="60" x14ac:dyDescent="0.25">
      <c r="A104" s="4" t="s">
        <v>1111</v>
      </c>
      <c r="B104" t="s">
        <v>108</v>
      </c>
      <c r="C104" t="s">
        <v>1113</v>
      </c>
      <c r="D104" t="s">
        <v>23</v>
      </c>
      <c r="E104" t="s">
        <v>23</v>
      </c>
      <c r="F104" t="s">
        <v>23</v>
      </c>
      <c r="G104" t="s">
        <v>23</v>
      </c>
      <c r="H104" t="s">
        <v>23</v>
      </c>
      <c r="I104" t="s">
        <v>23</v>
      </c>
      <c r="J104" s="3" t="s">
        <v>23</v>
      </c>
      <c r="K104" t="s">
        <v>107</v>
      </c>
      <c r="L104" t="s">
        <v>23</v>
      </c>
      <c r="M104" t="s">
        <v>23</v>
      </c>
      <c r="N104" t="s">
        <v>23</v>
      </c>
      <c r="O104">
        <v>86</v>
      </c>
      <c r="P104">
        <v>59</v>
      </c>
      <c r="Q104">
        <v>32</v>
      </c>
      <c r="X104">
        <v>-14</v>
      </c>
      <c r="AE104">
        <v>37</v>
      </c>
      <c r="AF104">
        <v>37</v>
      </c>
      <c r="AG104">
        <v>37</v>
      </c>
      <c r="AH104">
        <v>87</v>
      </c>
      <c r="AN104" s="3" t="s">
        <v>1734</v>
      </c>
    </row>
    <row r="105" spans="1:124" ht="60" x14ac:dyDescent="0.25">
      <c r="A105" s="4" t="s">
        <v>1111</v>
      </c>
      <c r="B105" t="s">
        <v>108</v>
      </c>
      <c r="C105" t="s">
        <v>14</v>
      </c>
      <c r="D105" t="s">
        <v>23</v>
      </c>
      <c r="E105" t="s">
        <v>23</v>
      </c>
      <c r="F105" t="s">
        <v>23</v>
      </c>
      <c r="G105" t="s">
        <v>23</v>
      </c>
      <c r="H105" t="s">
        <v>23</v>
      </c>
      <c r="I105" t="s">
        <v>23</v>
      </c>
      <c r="J105" s="3" t="s">
        <v>328</v>
      </c>
      <c r="K105" t="s">
        <v>107</v>
      </c>
      <c r="L105" t="s">
        <v>23</v>
      </c>
      <c r="M105" t="s">
        <v>23</v>
      </c>
      <c r="N105" t="s">
        <v>23</v>
      </c>
      <c r="O105">
        <v>59</v>
      </c>
      <c r="P105">
        <v>5</v>
      </c>
      <c r="Q105">
        <v>46</v>
      </c>
      <c r="X105">
        <v>43</v>
      </c>
      <c r="AG105">
        <v>81</v>
      </c>
      <c r="AH105">
        <v>79</v>
      </c>
      <c r="AN105" s="3" t="s">
        <v>1734</v>
      </c>
    </row>
    <row r="106" spans="1:124" ht="60" x14ac:dyDescent="0.25">
      <c r="A106" s="4" t="s">
        <v>1111</v>
      </c>
      <c r="B106" t="s">
        <v>108</v>
      </c>
      <c r="C106" t="s">
        <v>1114</v>
      </c>
      <c r="D106" t="s">
        <v>23</v>
      </c>
      <c r="E106" t="s">
        <v>23</v>
      </c>
      <c r="F106" t="s">
        <v>23</v>
      </c>
      <c r="G106" t="s">
        <v>23</v>
      </c>
      <c r="H106" t="s">
        <v>23</v>
      </c>
      <c r="I106" t="s">
        <v>23</v>
      </c>
      <c r="J106" s="3" t="s">
        <v>23</v>
      </c>
      <c r="K106" t="s">
        <v>107</v>
      </c>
      <c r="L106" t="s">
        <v>23</v>
      </c>
      <c r="M106" t="s">
        <v>23</v>
      </c>
      <c r="N106" t="s">
        <v>23</v>
      </c>
      <c r="O106">
        <v>89</v>
      </c>
      <c r="P106">
        <v>65</v>
      </c>
      <c r="Q106">
        <v>42</v>
      </c>
      <c r="X106">
        <v>0</v>
      </c>
      <c r="AG106">
        <v>86</v>
      </c>
      <c r="AH106">
        <v>66</v>
      </c>
      <c r="AN106" s="3" t="s">
        <v>1734</v>
      </c>
    </row>
    <row r="107" spans="1:124" ht="60" x14ac:dyDescent="0.25">
      <c r="A107" s="4" t="s">
        <v>1111</v>
      </c>
      <c r="B107" t="s">
        <v>108</v>
      </c>
      <c r="C107" t="s">
        <v>1115</v>
      </c>
      <c r="D107" t="s">
        <v>23</v>
      </c>
      <c r="E107" t="s">
        <v>23</v>
      </c>
      <c r="F107" t="s">
        <v>23</v>
      </c>
      <c r="G107" t="s">
        <v>23</v>
      </c>
      <c r="H107" t="s">
        <v>23</v>
      </c>
      <c r="I107" t="s">
        <v>23</v>
      </c>
      <c r="J107" s="3" t="s">
        <v>23</v>
      </c>
      <c r="K107" t="s">
        <v>107</v>
      </c>
      <c r="L107" t="s">
        <v>23</v>
      </c>
      <c r="M107" t="s">
        <v>23</v>
      </c>
      <c r="N107" t="s">
        <v>23</v>
      </c>
      <c r="O107">
        <v>81</v>
      </c>
      <c r="P107">
        <v>24</v>
      </c>
      <c r="Q107">
        <v>56</v>
      </c>
      <c r="X107">
        <v>39</v>
      </c>
      <c r="AE107">
        <v>-25</v>
      </c>
      <c r="AF107">
        <v>-25</v>
      </c>
      <c r="AG107">
        <v>65</v>
      </c>
      <c r="AH107">
        <v>71</v>
      </c>
      <c r="AN107" s="3" t="s">
        <v>1734</v>
      </c>
    </row>
    <row r="108" spans="1:124" ht="150" x14ac:dyDescent="0.25">
      <c r="A108" s="3" t="s">
        <v>158</v>
      </c>
      <c r="B108" s="6" t="s">
        <v>155</v>
      </c>
      <c r="C108" s="3" t="s">
        <v>128</v>
      </c>
      <c r="D108" s="3" t="s">
        <v>15</v>
      </c>
      <c r="E108" s="3" t="s">
        <v>1116</v>
      </c>
      <c r="F108" s="3" t="s">
        <v>1059</v>
      </c>
      <c r="G108" s="3" t="s">
        <v>328</v>
      </c>
      <c r="H108" s="3" t="s">
        <v>1117</v>
      </c>
      <c r="I108" s="3" t="s">
        <v>328</v>
      </c>
      <c r="J108" s="3" t="s">
        <v>23</v>
      </c>
      <c r="K108" s="3" t="s">
        <v>1061</v>
      </c>
      <c r="L108" s="3" t="s">
        <v>320</v>
      </c>
      <c r="M108" s="3" t="s">
        <v>328</v>
      </c>
      <c r="N108" s="3" t="s">
        <v>1062</v>
      </c>
      <c r="O108">
        <v>39</v>
      </c>
      <c r="P108" s="3">
        <v>-15</v>
      </c>
      <c r="Q108">
        <v>13</v>
      </c>
      <c r="S108">
        <v>2</v>
      </c>
      <c r="U108">
        <v>29</v>
      </c>
      <c r="X108">
        <v>31</v>
      </c>
      <c r="AC108">
        <v>-8</v>
      </c>
      <c r="AD108">
        <v>22</v>
      </c>
      <c r="AE108">
        <v>-3</v>
      </c>
      <c r="AF108">
        <v>5</v>
      </c>
      <c r="AG108">
        <v>11</v>
      </c>
      <c r="AH108">
        <v>32</v>
      </c>
      <c r="AM108">
        <v>19</v>
      </c>
      <c r="AN108" s="3" t="s">
        <v>899</v>
      </c>
      <c r="AO108">
        <v>1.6</v>
      </c>
      <c r="AP108">
        <v>1.4</v>
      </c>
      <c r="AQ108">
        <v>0.2</v>
      </c>
      <c r="AR108">
        <v>0.2</v>
      </c>
      <c r="AS108" s="11">
        <v>1</v>
      </c>
      <c r="AT108" s="11">
        <v>1</v>
      </c>
      <c r="AY108">
        <v>0.6</v>
      </c>
      <c r="AZ108">
        <v>0.4</v>
      </c>
      <c r="BA108">
        <v>0.3</v>
      </c>
      <c r="BB108">
        <v>0.2</v>
      </c>
      <c r="BM108">
        <v>15.8</v>
      </c>
      <c r="BN108">
        <v>9.6</v>
      </c>
      <c r="BO108">
        <v>24.1</v>
      </c>
      <c r="BP108" s="11">
        <v>26</v>
      </c>
      <c r="BQ108">
        <v>4.9000000000000004</v>
      </c>
      <c r="BR108">
        <v>3.8</v>
      </c>
      <c r="BS108">
        <v>9532.2000000000007</v>
      </c>
      <c r="BT108">
        <v>9833.2999999999993</v>
      </c>
      <c r="BU108">
        <v>1647.8</v>
      </c>
      <c r="BV108">
        <v>1563.3</v>
      </c>
      <c r="BW108">
        <v>4.8</v>
      </c>
      <c r="BX108">
        <v>4.2</v>
      </c>
      <c r="BY108">
        <v>76.599999999999994</v>
      </c>
      <c r="BZ108">
        <v>52.4</v>
      </c>
      <c r="CG108" s="11">
        <v>9</v>
      </c>
      <c r="CH108">
        <v>7.3</v>
      </c>
    </row>
    <row r="109" spans="1:124" ht="135" x14ac:dyDescent="0.25">
      <c r="A109" s="4" t="s">
        <v>111</v>
      </c>
      <c r="B109" t="s">
        <v>1118</v>
      </c>
      <c r="C109" t="s">
        <v>1119</v>
      </c>
      <c r="D109" s="3" t="s">
        <v>301</v>
      </c>
      <c r="E109" s="3" t="s">
        <v>1120</v>
      </c>
      <c r="F109" s="3" t="s">
        <v>815</v>
      </c>
      <c r="G109" s="3" t="s">
        <v>1121</v>
      </c>
      <c r="H109" s="3" t="s">
        <v>23</v>
      </c>
      <c r="I109" s="3" t="s">
        <v>1817</v>
      </c>
      <c r="J109" s="3" t="s">
        <v>1820</v>
      </c>
      <c r="K109" s="3" t="s">
        <v>222</v>
      </c>
      <c r="L109" s="3" t="s">
        <v>1122</v>
      </c>
      <c r="M109" s="3" t="s">
        <v>222</v>
      </c>
      <c r="N109" s="3" t="s">
        <v>328</v>
      </c>
      <c r="O109">
        <v>99.8</v>
      </c>
      <c r="P109">
        <v>99.6</v>
      </c>
      <c r="Q109">
        <v>99.7</v>
      </c>
      <c r="AE109">
        <v>98.6</v>
      </c>
      <c r="AF109">
        <v>-28</v>
      </c>
      <c r="AN109" s="3" t="s">
        <v>1123</v>
      </c>
      <c r="AO109">
        <v>2.7</v>
      </c>
      <c r="AP109">
        <v>3.8</v>
      </c>
      <c r="AQ109">
        <v>2.7</v>
      </c>
      <c r="AR109">
        <v>3.8</v>
      </c>
      <c r="BM109">
        <v>197</v>
      </c>
      <c r="BN109">
        <v>304</v>
      </c>
      <c r="BS109">
        <v>610</v>
      </c>
      <c r="BT109">
        <v>316</v>
      </c>
      <c r="BU109" t="s">
        <v>1124</v>
      </c>
      <c r="BV109" t="s">
        <v>1125</v>
      </c>
      <c r="CL109" s="3" t="s">
        <v>391</v>
      </c>
      <c r="CM109" t="s">
        <v>1126</v>
      </c>
      <c r="CN109" t="s">
        <v>1127</v>
      </c>
      <c r="CO109" t="s">
        <v>1128</v>
      </c>
      <c r="CP109" t="s">
        <v>1129</v>
      </c>
      <c r="DK109" t="s">
        <v>1130</v>
      </c>
      <c r="DL109" t="s">
        <v>1131</v>
      </c>
      <c r="DQ109" s="42" t="s">
        <v>1132</v>
      </c>
      <c r="DR109" t="s">
        <v>1133</v>
      </c>
      <c r="DS109" t="s">
        <v>1134</v>
      </c>
      <c r="DT109" t="s">
        <v>1135</v>
      </c>
    </row>
    <row r="110" spans="1:124" ht="165" x14ac:dyDescent="0.25">
      <c r="A110" s="4" t="s">
        <v>111</v>
      </c>
      <c r="B110" t="s">
        <v>1118</v>
      </c>
      <c r="C110" t="s">
        <v>1136</v>
      </c>
      <c r="D110" s="3" t="s">
        <v>301</v>
      </c>
      <c r="E110" s="3" t="s">
        <v>1120</v>
      </c>
      <c r="F110" s="3" t="s">
        <v>815</v>
      </c>
      <c r="G110" s="3" t="s">
        <v>1121</v>
      </c>
      <c r="H110" s="3" t="s">
        <v>23</v>
      </c>
      <c r="I110" s="3" t="s">
        <v>1817</v>
      </c>
      <c r="J110" s="3" t="s">
        <v>1818</v>
      </c>
      <c r="K110" s="3" t="s">
        <v>222</v>
      </c>
      <c r="L110" s="3" t="s">
        <v>1819</v>
      </c>
      <c r="M110" t="s">
        <v>1137</v>
      </c>
      <c r="N110" s="3" t="s">
        <v>328</v>
      </c>
      <c r="O110">
        <v>52</v>
      </c>
      <c r="P110">
        <v>45</v>
      </c>
      <c r="Q110">
        <v>-454</v>
      </c>
      <c r="AE110">
        <v>-548</v>
      </c>
      <c r="AF110">
        <v>-206</v>
      </c>
      <c r="AN110" s="3" t="s">
        <v>1123</v>
      </c>
      <c r="AO110">
        <v>1.2</v>
      </c>
      <c r="AP110">
        <v>3.9</v>
      </c>
      <c r="AQ110">
        <v>0.6</v>
      </c>
      <c r="AR110">
        <v>0.36</v>
      </c>
      <c r="BS110">
        <v>6018</v>
      </c>
      <c r="BT110">
        <v>50736</v>
      </c>
      <c r="BU110" t="s">
        <v>1138</v>
      </c>
      <c r="BV110" t="s">
        <v>1139</v>
      </c>
      <c r="CM110" t="s">
        <v>1140</v>
      </c>
      <c r="CN110" t="s">
        <v>1141</v>
      </c>
      <c r="CO110" t="s">
        <v>1142</v>
      </c>
      <c r="CP110" t="s">
        <v>1143</v>
      </c>
      <c r="DS110" t="s">
        <v>1144</v>
      </c>
      <c r="DT110" t="s">
        <v>1145</v>
      </c>
    </row>
    <row r="111" spans="1:124" ht="195" x14ac:dyDescent="0.25">
      <c r="A111" t="s">
        <v>117</v>
      </c>
      <c r="B111" t="s">
        <v>24</v>
      </c>
      <c r="C111" t="s">
        <v>118</v>
      </c>
      <c r="D111" s="3" t="s">
        <v>15</v>
      </c>
      <c r="E111" s="3" t="s">
        <v>1146</v>
      </c>
      <c r="F111" s="3" t="s">
        <v>23</v>
      </c>
      <c r="G111" s="3" t="s">
        <v>23</v>
      </c>
      <c r="H111" s="3" t="s">
        <v>23</v>
      </c>
      <c r="I111" s="3" t="s">
        <v>23</v>
      </c>
      <c r="J111" s="3" t="s">
        <v>1850</v>
      </c>
      <c r="K111" s="3" t="s">
        <v>1147</v>
      </c>
      <c r="L111" s="3" t="s">
        <v>1148</v>
      </c>
      <c r="M111" s="3" t="s">
        <v>23</v>
      </c>
      <c r="N111" s="3" t="s">
        <v>1149</v>
      </c>
      <c r="O111" s="3" t="s">
        <v>1150</v>
      </c>
      <c r="P111" s="3" t="s">
        <v>1151</v>
      </c>
      <c r="Q111" s="3" t="s">
        <v>1152</v>
      </c>
      <c r="V111" t="s">
        <v>1151</v>
      </c>
      <c r="X111" t="s">
        <v>1153</v>
      </c>
      <c r="Y111" t="s">
        <v>1154</v>
      </c>
      <c r="AG111" t="s">
        <v>1150</v>
      </c>
      <c r="AH111" t="s">
        <v>1155</v>
      </c>
      <c r="AI111" t="s">
        <v>1156</v>
      </c>
      <c r="AN111" s="3" t="s">
        <v>1735</v>
      </c>
    </row>
    <row r="112" spans="1:124" ht="195" x14ac:dyDescent="0.25">
      <c r="A112" t="s">
        <v>117</v>
      </c>
      <c r="B112" t="s">
        <v>24</v>
      </c>
      <c r="C112" t="s">
        <v>118</v>
      </c>
      <c r="D112" s="3" t="s">
        <v>1157</v>
      </c>
      <c r="E112" s="3" t="s">
        <v>1158</v>
      </c>
      <c r="F112" s="3" t="s">
        <v>23</v>
      </c>
      <c r="G112" s="3" t="s">
        <v>23</v>
      </c>
      <c r="H112" s="3" t="s">
        <v>23</v>
      </c>
      <c r="I112" s="3" t="s">
        <v>23</v>
      </c>
      <c r="J112" s="3" t="s">
        <v>1850</v>
      </c>
      <c r="K112" s="3" t="s">
        <v>1147</v>
      </c>
      <c r="L112" s="3" t="s">
        <v>1148</v>
      </c>
      <c r="M112" s="3" t="s">
        <v>23</v>
      </c>
      <c r="N112" s="3" t="s">
        <v>1149</v>
      </c>
      <c r="O112">
        <v>96.6</v>
      </c>
      <c r="P112">
        <v>86.5</v>
      </c>
      <c r="AD112">
        <v>71.400000000000006</v>
      </c>
      <c r="AG112">
        <v>52.3</v>
      </c>
      <c r="AH112">
        <v>76.400000000000006</v>
      </c>
      <c r="AI112">
        <v>89</v>
      </c>
      <c r="AJ112">
        <v>88.2</v>
      </c>
      <c r="AK112">
        <v>92.6</v>
      </c>
      <c r="AL112" t="s">
        <v>1159</v>
      </c>
      <c r="AN112" s="3" t="s">
        <v>1735</v>
      </c>
      <c r="AQ112">
        <v>0.60699999999999998</v>
      </c>
      <c r="AR112">
        <v>8.2000000000000003E-2</v>
      </c>
      <c r="BM112">
        <v>58</v>
      </c>
      <c r="BN112">
        <v>2</v>
      </c>
      <c r="BQ112">
        <v>63</v>
      </c>
      <c r="BR112">
        <v>18</v>
      </c>
      <c r="BW112">
        <v>3.0200000000000001E-2</v>
      </c>
      <c r="BX112">
        <v>1.44E-2</v>
      </c>
      <c r="BY112">
        <v>0.106</v>
      </c>
      <c r="BZ112">
        <v>2.5000000000000001E-2</v>
      </c>
      <c r="CA112">
        <v>5.8399999999999997E-3</v>
      </c>
      <c r="CB112">
        <v>6.4000000000000005E-4</v>
      </c>
      <c r="CC112">
        <v>2.4300000000000002</v>
      </c>
      <c r="CD112">
        <v>0.28699999999999998</v>
      </c>
      <c r="CE112">
        <v>0.17499999999999999</v>
      </c>
      <c r="CF112">
        <v>1.2999999999999999E-2</v>
      </c>
    </row>
    <row r="113" spans="1:89" ht="150" x14ac:dyDescent="0.25">
      <c r="A113" t="s">
        <v>127</v>
      </c>
      <c r="B113" t="s">
        <v>1118</v>
      </c>
      <c r="C113" t="s">
        <v>1826</v>
      </c>
      <c r="D113" t="s">
        <v>15</v>
      </c>
      <c r="E113" s="3" t="s">
        <v>924</v>
      </c>
      <c r="F113" s="3" t="s">
        <v>328</v>
      </c>
      <c r="G113" s="3" t="s">
        <v>2005</v>
      </c>
      <c r="H113" s="3" t="s">
        <v>2006</v>
      </c>
      <c r="I113" s="3" t="s">
        <v>328</v>
      </c>
      <c r="J113" s="3" t="s">
        <v>23</v>
      </c>
      <c r="K113" s="3" t="s">
        <v>1822</v>
      </c>
      <c r="L113" s="58" t="s">
        <v>320</v>
      </c>
      <c r="M113" s="3" t="s">
        <v>675</v>
      </c>
      <c r="N113" s="3" t="s">
        <v>1160</v>
      </c>
      <c r="O113">
        <v>82.67</v>
      </c>
      <c r="P113">
        <v>-1.83</v>
      </c>
      <c r="Q113">
        <v>-10.33</v>
      </c>
      <c r="S113">
        <v>-17.170000000000002</v>
      </c>
      <c r="U113">
        <v>18.5</v>
      </c>
      <c r="X113">
        <v>8</v>
      </c>
      <c r="Y113">
        <v>24.5</v>
      </c>
      <c r="AG113">
        <v>-38.200000000000003</v>
      </c>
      <c r="AH113">
        <v>-54.8</v>
      </c>
      <c r="AI113">
        <v>28.5</v>
      </c>
      <c r="AL113" s="29" t="s">
        <v>1161</v>
      </c>
      <c r="AN113" s="3" t="s">
        <v>1736</v>
      </c>
      <c r="AO113">
        <v>1.3680000000000001</v>
      </c>
      <c r="AP113">
        <v>1.4830000000000001</v>
      </c>
      <c r="AQ113">
        <v>0.14280000000000001</v>
      </c>
      <c r="AR113">
        <v>0.1409</v>
      </c>
      <c r="AS113">
        <v>1.04</v>
      </c>
      <c r="AT113">
        <v>1.2130000000000001</v>
      </c>
      <c r="AY113">
        <v>0.32729999999999998</v>
      </c>
      <c r="AZ113">
        <v>0.27</v>
      </c>
      <c r="BA113">
        <v>9.8430000000000004E-2</v>
      </c>
      <c r="BB113">
        <v>6.139E-2</v>
      </c>
      <c r="BG113">
        <v>3.3480000000000003E-2</v>
      </c>
      <c r="BH113">
        <v>2.6509999999999999E-2</v>
      </c>
      <c r="BM113">
        <v>59.2</v>
      </c>
      <c r="BN113">
        <v>9.98</v>
      </c>
      <c r="BW113">
        <v>5.08</v>
      </c>
      <c r="BX113" s="10">
        <v>6.9</v>
      </c>
      <c r="BY113">
        <v>13.8</v>
      </c>
      <c r="BZ113" s="10">
        <v>20.2</v>
      </c>
      <c r="CA113" s="10">
        <v>4.8</v>
      </c>
      <c r="CB113">
        <v>3.12</v>
      </c>
    </row>
    <row r="114" spans="1:89" ht="150" x14ac:dyDescent="0.25">
      <c r="A114" t="s">
        <v>127</v>
      </c>
      <c r="B114" t="s">
        <v>1118</v>
      </c>
      <c r="C114" t="s">
        <v>1826</v>
      </c>
      <c r="D114" t="s">
        <v>15</v>
      </c>
      <c r="E114" s="3" t="s">
        <v>924</v>
      </c>
      <c r="F114" s="3" t="s">
        <v>328</v>
      </c>
      <c r="G114" s="3" t="s">
        <v>2005</v>
      </c>
      <c r="H114" s="3" t="s">
        <v>2006</v>
      </c>
      <c r="I114" s="3" t="s">
        <v>328</v>
      </c>
      <c r="J114" s="3" t="s">
        <v>23</v>
      </c>
      <c r="K114" s="3" t="s">
        <v>1823</v>
      </c>
      <c r="L114" s="3" t="s">
        <v>320</v>
      </c>
      <c r="M114" s="3" t="s">
        <v>675</v>
      </c>
      <c r="N114" s="3" t="s">
        <v>1160</v>
      </c>
      <c r="O114">
        <v>90.67</v>
      </c>
      <c r="P114">
        <v>37.799999999999997</v>
      </c>
      <c r="Q114">
        <v>13.17</v>
      </c>
      <c r="S114">
        <v>2.5</v>
      </c>
      <c r="U114">
        <v>39</v>
      </c>
      <c r="X114">
        <v>35</v>
      </c>
      <c r="Y114">
        <v>59.7</v>
      </c>
      <c r="AG114">
        <v>-38.700000000000003</v>
      </c>
      <c r="AH114">
        <v>-51.7</v>
      </c>
      <c r="AI114">
        <v>41.2</v>
      </c>
      <c r="AL114" s="29" t="s">
        <v>1162</v>
      </c>
      <c r="AN114" s="3" t="s">
        <v>1736</v>
      </c>
      <c r="AO114">
        <v>1.329</v>
      </c>
      <c r="AP114">
        <v>1.153</v>
      </c>
      <c r="AQ114">
        <v>0.1406</v>
      </c>
      <c r="AR114">
        <v>8.6999999999999994E-2</v>
      </c>
      <c r="AS114">
        <v>0.89690000000000003</v>
      </c>
      <c r="AT114">
        <v>0.87390000000000001</v>
      </c>
      <c r="AY114">
        <v>0.43240000000000001</v>
      </c>
      <c r="AZ114">
        <v>0.27929999999999999</v>
      </c>
      <c r="BA114">
        <v>4.3920000000000001E-2</v>
      </c>
      <c r="BB114">
        <v>2.5770000000000001E-2</v>
      </c>
      <c r="BG114">
        <v>8.0199999999999994E-2</v>
      </c>
      <c r="BH114">
        <v>3.3099999999999997E-2</v>
      </c>
      <c r="BM114">
        <v>73.8</v>
      </c>
      <c r="BN114">
        <v>6.75</v>
      </c>
      <c r="BW114">
        <v>6.31</v>
      </c>
      <c r="BX114">
        <v>8.27</v>
      </c>
      <c r="BY114">
        <v>25.2</v>
      </c>
      <c r="BZ114" s="10">
        <v>31</v>
      </c>
      <c r="CA114" s="10">
        <v>5.53</v>
      </c>
      <c r="CB114">
        <v>3.22</v>
      </c>
    </row>
    <row r="115" spans="1:89" ht="150" x14ac:dyDescent="0.25">
      <c r="A115" t="s">
        <v>127</v>
      </c>
      <c r="B115" t="s">
        <v>1118</v>
      </c>
      <c r="C115" t="s">
        <v>1826</v>
      </c>
      <c r="D115" t="s">
        <v>15</v>
      </c>
      <c r="E115" s="3" t="s">
        <v>924</v>
      </c>
      <c r="F115" s="3" t="s">
        <v>328</v>
      </c>
      <c r="G115" s="3" t="s">
        <v>2005</v>
      </c>
      <c r="H115" s="3" t="s">
        <v>2006</v>
      </c>
      <c r="I115" s="3" t="s">
        <v>328</v>
      </c>
      <c r="J115" s="3" t="s">
        <v>23</v>
      </c>
      <c r="K115" s="3" t="s">
        <v>1824</v>
      </c>
      <c r="L115" s="3" t="s">
        <v>320</v>
      </c>
      <c r="M115" s="3" t="s">
        <v>675</v>
      </c>
      <c r="N115" s="3" t="s">
        <v>1160</v>
      </c>
      <c r="O115">
        <v>89.67</v>
      </c>
      <c r="P115">
        <v>26</v>
      </c>
      <c r="Q115">
        <v>13.5</v>
      </c>
      <c r="S115">
        <v>-4.5</v>
      </c>
      <c r="U115">
        <v>38.5</v>
      </c>
      <c r="X115">
        <v>53.8</v>
      </c>
      <c r="Y115">
        <v>59.8</v>
      </c>
      <c r="AG115">
        <v>-34.799999999999997</v>
      </c>
      <c r="AH115">
        <v>-64</v>
      </c>
      <c r="AI115">
        <v>-5.5</v>
      </c>
      <c r="AL115" s="29" t="s">
        <v>1163</v>
      </c>
      <c r="AN115" s="3" t="s">
        <v>1736</v>
      </c>
      <c r="AO115">
        <v>1.58</v>
      </c>
      <c r="AP115">
        <v>1.347</v>
      </c>
      <c r="AQ115">
        <v>0.17369999999999999</v>
      </c>
      <c r="AR115">
        <v>0.1234</v>
      </c>
      <c r="AS115">
        <v>1.0920000000000001</v>
      </c>
      <c r="AT115">
        <v>1.1359999999999999</v>
      </c>
      <c r="AY115">
        <v>0.48759999999999998</v>
      </c>
      <c r="AZ115">
        <v>0.21099999999999999</v>
      </c>
      <c r="BA115">
        <v>5.1959999999999999E-2</v>
      </c>
      <c r="BB115">
        <v>3.1649999999999998E-2</v>
      </c>
      <c r="BG115">
        <v>8.5300000000000001E-2</v>
      </c>
      <c r="BH115">
        <v>3.4299999999999997E-2</v>
      </c>
      <c r="BM115">
        <v>78.5</v>
      </c>
      <c r="BN115">
        <v>7.75</v>
      </c>
      <c r="BW115">
        <v>5.68</v>
      </c>
      <c r="BX115">
        <v>7.37</v>
      </c>
      <c r="BY115">
        <v>14.3</v>
      </c>
      <c r="BZ115" s="10">
        <v>22.3</v>
      </c>
      <c r="CA115" s="10">
        <v>5.32</v>
      </c>
      <c r="CB115">
        <v>4.53</v>
      </c>
    </row>
    <row r="116" spans="1:89" ht="150" x14ac:dyDescent="0.25">
      <c r="A116" t="s">
        <v>127</v>
      </c>
      <c r="B116" t="s">
        <v>1118</v>
      </c>
      <c r="C116" t="s">
        <v>1826</v>
      </c>
      <c r="D116" t="s">
        <v>15</v>
      </c>
      <c r="E116" s="3" t="s">
        <v>924</v>
      </c>
      <c r="F116" s="3" t="s">
        <v>328</v>
      </c>
      <c r="G116" s="3" t="s">
        <v>2005</v>
      </c>
      <c r="H116" s="3" t="s">
        <v>2006</v>
      </c>
      <c r="I116" s="3" t="s">
        <v>328</v>
      </c>
      <c r="J116" s="3" t="s">
        <v>23</v>
      </c>
      <c r="K116" s="3" t="s">
        <v>1825</v>
      </c>
      <c r="L116" s="3" t="s">
        <v>320</v>
      </c>
      <c r="M116" s="3" t="s">
        <v>675</v>
      </c>
      <c r="N116" s="3" t="s">
        <v>1160</v>
      </c>
      <c r="O116">
        <v>85.67</v>
      </c>
      <c r="P116">
        <v>22</v>
      </c>
      <c r="Q116">
        <v>16.829999999999998</v>
      </c>
      <c r="S116">
        <v>-0.16700000000000001</v>
      </c>
      <c r="U116">
        <v>45.8</v>
      </c>
      <c r="X116">
        <v>50.2</v>
      </c>
      <c r="Y116">
        <v>83.7</v>
      </c>
      <c r="AG116">
        <v>-22.8</v>
      </c>
      <c r="AH116">
        <v>-41.8</v>
      </c>
      <c r="AI116">
        <v>45.2</v>
      </c>
      <c r="AL116" s="29" t="s">
        <v>1164</v>
      </c>
      <c r="AN116" s="3" t="s">
        <v>1736</v>
      </c>
      <c r="AO116">
        <v>1.8149999999999999</v>
      </c>
      <c r="AP116">
        <v>1.4690000000000001</v>
      </c>
      <c r="AQ116">
        <v>0.2019</v>
      </c>
      <c r="AR116">
        <v>0.14249999999999999</v>
      </c>
      <c r="AS116">
        <v>1.238</v>
      </c>
      <c r="AT116">
        <v>1.234</v>
      </c>
      <c r="AY116">
        <v>0.57769999999999999</v>
      </c>
      <c r="AZ116">
        <v>0.23480000000000001</v>
      </c>
      <c r="BA116">
        <v>6.2570000000000001E-2</v>
      </c>
      <c r="BB116">
        <v>0.3165</v>
      </c>
      <c r="BG116">
        <v>6.5699999999999995E-2</v>
      </c>
      <c r="BH116">
        <v>6.4200000000000004E-3</v>
      </c>
      <c r="BM116">
        <v>99.6</v>
      </c>
      <c r="BN116">
        <v>12.43</v>
      </c>
      <c r="BW116">
        <v>7.07</v>
      </c>
      <c r="BX116" s="10">
        <v>8</v>
      </c>
      <c r="BY116">
        <v>18.5</v>
      </c>
      <c r="BZ116" s="10">
        <v>22</v>
      </c>
      <c r="CA116" s="10">
        <v>6.65</v>
      </c>
      <c r="CB116">
        <v>3.07</v>
      </c>
    </row>
    <row r="117" spans="1:89" ht="75" x14ac:dyDescent="0.25">
      <c r="A117" t="s">
        <v>136</v>
      </c>
      <c r="B117" t="s">
        <v>134</v>
      </c>
      <c r="C117" s="3" t="s">
        <v>1165</v>
      </c>
      <c r="D117" s="3" t="s">
        <v>23</v>
      </c>
      <c r="E117" s="3" t="s">
        <v>23</v>
      </c>
      <c r="F117" s="3" t="s">
        <v>23</v>
      </c>
      <c r="G117" s="3" t="s">
        <v>23</v>
      </c>
      <c r="H117" s="3" t="s">
        <v>23</v>
      </c>
      <c r="I117" s="3" t="s">
        <v>23</v>
      </c>
      <c r="J117" s="3" t="s">
        <v>23</v>
      </c>
      <c r="K117" s="3" t="s">
        <v>1166</v>
      </c>
      <c r="L117" s="3" t="s">
        <v>23</v>
      </c>
      <c r="M117" s="3" t="s">
        <v>23</v>
      </c>
      <c r="N117" s="3" t="s">
        <v>23</v>
      </c>
      <c r="O117">
        <v>47</v>
      </c>
      <c r="P117">
        <v>19</v>
      </c>
      <c r="Q117">
        <v>25</v>
      </c>
      <c r="X117">
        <v>3.5</v>
      </c>
      <c r="AG117">
        <v>26</v>
      </c>
      <c r="AH117">
        <v>26</v>
      </c>
      <c r="AN117" s="3" t="s">
        <v>1167</v>
      </c>
      <c r="CK117" t="s">
        <v>1168</v>
      </c>
    </row>
    <row r="118" spans="1:89" ht="90" x14ac:dyDescent="0.25">
      <c r="A118" t="s">
        <v>136</v>
      </c>
      <c r="B118" t="s">
        <v>134</v>
      </c>
      <c r="C118" s="3" t="s">
        <v>1169</v>
      </c>
      <c r="D118" s="3" t="s">
        <v>23</v>
      </c>
      <c r="E118" s="3" t="s">
        <v>23</v>
      </c>
      <c r="F118" s="3" t="s">
        <v>23</v>
      </c>
      <c r="G118" s="3" t="s">
        <v>23</v>
      </c>
      <c r="H118" s="3" t="s">
        <v>23</v>
      </c>
      <c r="I118" s="3" t="s">
        <v>23</v>
      </c>
      <c r="J118" s="3" t="s">
        <v>23</v>
      </c>
      <c r="K118" s="3" t="s">
        <v>1170</v>
      </c>
      <c r="L118" s="3" t="s">
        <v>23</v>
      </c>
      <c r="M118" s="3" t="s">
        <v>23</v>
      </c>
      <c r="N118" s="3" t="s">
        <v>23</v>
      </c>
      <c r="O118">
        <v>80</v>
      </c>
      <c r="P118">
        <v>51</v>
      </c>
      <c r="Q118">
        <v>33</v>
      </c>
      <c r="X118">
        <v>43</v>
      </c>
      <c r="Y118">
        <v>65</v>
      </c>
      <c r="AG118">
        <v>57</v>
      </c>
      <c r="AH118">
        <v>66</v>
      </c>
      <c r="AN118" s="3" t="s">
        <v>1167</v>
      </c>
      <c r="CK118" t="s">
        <v>1168</v>
      </c>
    </row>
    <row r="119" spans="1:89" ht="105" x14ac:dyDescent="0.25">
      <c r="A119" t="s">
        <v>136</v>
      </c>
      <c r="B119" t="s">
        <v>134</v>
      </c>
      <c r="C119" s="3" t="s">
        <v>1171</v>
      </c>
      <c r="D119" s="3" t="s">
        <v>23</v>
      </c>
      <c r="E119" s="3" t="s">
        <v>23</v>
      </c>
      <c r="F119" s="3" t="s">
        <v>23</v>
      </c>
      <c r="G119" s="3" t="s">
        <v>23</v>
      </c>
      <c r="H119" s="3" t="s">
        <v>23</v>
      </c>
      <c r="I119" s="3" t="s">
        <v>23</v>
      </c>
      <c r="J119" s="3" t="s">
        <v>23</v>
      </c>
      <c r="K119" s="3" t="s">
        <v>1172</v>
      </c>
      <c r="L119" s="3" t="s">
        <v>23</v>
      </c>
      <c r="M119" s="3" t="s">
        <v>23</v>
      </c>
      <c r="N119" s="3" t="s">
        <v>23</v>
      </c>
      <c r="O119">
        <v>76</v>
      </c>
      <c r="P119">
        <v>49</v>
      </c>
      <c r="Q119">
        <v>30</v>
      </c>
      <c r="X119">
        <v>67</v>
      </c>
      <c r="Y119">
        <v>48</v>
      </c>
      <c r="AG119">
        <v>40</v>
      </c>
      <c r="AH119">
        <v>44</v>
      </c>
      <c r="AN119" s="3" t="s">
        <v>1167</v>
      </c>
      <c r="CK119" t="s">
        <v>1168</v>
      </c>
    </row>
    <row r="120" spans="1:89" ht="60" x14ac:dyDescent="0.25">
      <c r="A120" t="s">
        <v>136</v>
      </c>
      <c r="B120" t="s">
        <v>134</v>
      </c>
      <c r="C120" s="3" t="s">
        <v>1173</v>
      </c>
      <c r="D120" s="3" t="s">
        <v>23</v>
      </c>
      <c r="E120" s="3" t="s">
        <v>23</v>
      </c>
      <c r="F120" s="3" t="s">
        <v>23</v>
      </c>
      <c r="G120" s="3" t="s">
        <v>23</v>
      </c>
      <c r="H120" s="3" t="s">
        <v>23</v>
      </c>
      <c r="I120" s="3" t="s">
        <v>23</v>
      </c>
      <c r="J120" s="3" t="s">
        <v>23</v>
      </c>
      <c r="K120" s="3" t="s">
        <v>1174</v>
      </c>
      <c r="L120" s="3" t="s">
        <v>23</v>
      </c>
      <c r="M120" s="3" t="s">
        <v>23</v>
      </c>
      <c r="N120" s="3" t="s">
        <v>23</v>
      </c>
      <c r="O120">
        <v>86</v>
      </c>
      <c r="P120">
        <v>59</v>
      </c>
      <c r="Q120">
        <v>38</v>
      </c>
      <c r="X120">
        <v>-14</v>
      </c>
      <c r="Y120">
        <v>57</v>
      </c>
      <c r="AG120">
        <v>49</v>
      </c>
      <c r="AH120">
        <v>88</v>
      </c>
      <c r="AN120" s="3" t="s">
        <v>1167</v>
      </c>
      <c r="CK120" t="s">
        <v>1168</v>
      </c>
    </row>
    <row r="121" spans="1:89" ht="120" x14ac:dyDescent="0.25">
      <c r="A121" t="s">
        <v>136</v>
      </c>
      <c r="B121" t="s">
        <v>134</v>
      </c>
      <c r="C121" s="3" t="s">
        <v>1175</v>
      </c>
      <c r="D121" s="3" t="s">
        <v>23</v>
      </c>
      <c r="E121" s="3" t="s">
        <v>23</v>
      </c>
      <c r="F121" s="3" t="s">
        <v>23</v>
      </c>
      <c r="G121" s="3" t="s">
        <v>23</v>
      </c>
      <c r="H121" s="3" t="s">
        <v>23</v>
      </c>
      <c r="I121" s="3" t="s">
        <v>23</v>
      </c>
      <c r="J121" s="3" t="s">
        <v>23</v>
      </c>
      <c r="K121" s="3" t="s">
        <v>1176</v>
      </c>
      <c r="L121" s="3" t="s">
        <v>23</v>
      </c>
      <c r="M121" s="3" t="s">
        <v>23</v>
      </c>
      <c r="N121" s="3" t="s">
        <v>23</v>
      </c>
      <c r="O121">
        <v>81</v>
      </c>
      <c r="P121">
        <v>34</v>
      </c>
      <c r="Q121">
        <v>84</v>
      </c>
      <c r="X121">
        <v>31</v>
      </c>
      <c r="Y121">
        <v>1</v>
      </c>
      <c r="AG121">
        <v>51</v>
      </c>
      <c r="AH121">
        <v>71</v>
      </c>
      <c r="AN121" s="3" t="s">
        <v>1167</v>
      </c>
      <c r="CK121" t="s">
        <v>1168</v>
      </c>
    </row>
    <row r="122" spans="1:89" ht="30" x14ac:dyDescent="0.25">
      <c r="A122" t="s">
        <v>136</v>
      </c>
      <c r="B122" t="s">
        <v>134</v>
      </c>
      <c r="C122" s="3" t="s">
        <v>1177</v>
      </c>
      <c r="D122" s="3" t="s">
        <v>23</v>
      </c>
      <c r="E122" s="3" t="s">
        <v>23</v>
      </c>
      <c r="F122" s="3" t="s">
        <v>23</v>
      </c>
      <c r="G122" s="3" t="s">
        <v>23</v>
      </c>
      <c r="H122" s="3" t="s">
        <v>23</v>
      </c>
      <c r="I122" s="3" t="s">
        <v>23</v>
      </c>
      <c r="J122" s="3" t="s">
        <v>23</v>
      </c>
      <c r="L122" s="3" t="s">
        <v>23</v>
      </c>
      <c r="M122" s="3" t="s">
        <v>23</v>
      </c>
      <c r="N122" s="3" t="s">
        <v>23</v>
      </c>
      <c r="O122">
        <v>-8</v>
      </c>
      <c r="P122">
        <v>-41</v>
      </c>
      <c r="X122">
        <v>47</v>
      </c>
      <c r="Y122">
        <v>40</v>
      </c>
      <c r="AG122">
        <v>-11</v>
      </c>
      <c r="AH122">
        <v>17</v>
      </c>
      <c r="AN122" s="3" t="s">
        <v>1167</v>
      </c>
      <c r="CK122" t="s">
        <v>1168</v>
      </c>
    </row>
    <row r="123" spans="1:89" ht="30" x14ac:dyDescent="0.25">
      <c r="A123" t="s">
        <v>144</v>
      </c>
      <c r="B123" t="s">
        <v>108</v>
      </c>
      <c r="C123" s="3" t="s">
        <v>1178</v>
      </c>
      <c r="D123" s="3" t="s">
        <v>23</v>
      </c>
      <c r="E123" s="3" t="s">
        <v>23</v>
      </c>
      <c r="F123" s="3" t="s">
        <v>23</v>
      </c>
      <c r="G123" s="3" t="s">
        <v>23</v>
      </c>
      <c r="H123" s="3" t="s">
        <v>23</v>
      </c>
      <c r="I123" s="3" t="s">
        <v>23</v>
      </c>
      <c r="J123" s="3" t="s">
        <v>23</v>
      </c>
      <c r="L123" s="3" t="s">
        <v>23</v>
      </c>
      <c r="M123" s="3" t="s">
        <v>23</v>
      </c>
      <c r="N123" s="3" t="s">
        <v>23</v>
      </c>
      <c r="AQ123">
        <v>0.4</v>
      </c>
      <c r="AR123">
        <v>0.3</v>
      </c>
      <c r="AS123">
        <v>1.99</v>
      </c>
      <c r="AT123">
        <v>1.87</v>
      </c>
      <c r="AW123">
        <v>0.89</v>
      </c>
      <c r="AX123">
        <v>0.64</v>
      </c>
      <c r="BM123">
        <v>87.73</v>
      </c>
      <c r="BN123">
        <v>41.35</v>
      </c>
      <c r="BW123">
        <v>32.28</v>
      </c>
      <c r="BX123">
        <v>18.899999999999999</v>
      </c>
      <c r="BY123">
        <v>273.83999999999997</v>
      </c>
      <c r="BZ123">
        <v>85.26</v>
      </c>
      <c r="CA123">
        <v>69.2</v>
      </c>
      <c r="CB123">
        <v>15.02</v>
      </c>
      <c r="CK123" t="s">
        <v>1179</v>
      </c>
    </row>
    <row r="124" spans="1:89" x14ac:dyDescent="0.25">
      <c r="A124" t="s">
        <v>144</v>
      </c>
      <c r="B124" t="s">
        <v>108</v>
      </c>
      <c r="C124" s="3" t="s">
        <v>1180</v>
      </c>
      <c r="D124" s="3" t="s">
        <v>23</v>
      </c>
      <c r="E124" s="3" t="s">
        <v>23</v>
      </c>
      <c r="F124" s="3" t="s">
        <v>23</v>
      </c>
      <c r="G124" s="3" t="s">
        <v>23</v>
      </c>
      <c r="H124" s="3" t="s">
        <v>23</v>
      </c>
      <c r="I124" s="3" t="s">
        <v>23</v>
      </c>
      <c r="J124" s="3" t="s">
        <v>23</v>
      </c>
      <c r="L124" s="3" t="s">
        <v>23</v>
      </c>
      <c r="M124" s="3" t="s">
        <v>23</v>
      </c>
      <c r="N124" s="3" t="s">
        <v>23</v>
      </c>
      <c r="AO124">
        <v>1.49</v>
      </c>
      <c r="AP124">
        <v>1.17</v>
      </c>
      <c r="AQ124">
        <v>0.53</v>
      </c>
      <c r="AR124">
        <v>0.16</v>
      </c>
      <c r="AS124">
        <v>1.06</v>
      </c>
      <c r="AT124">
        <v>0.84</v>
      </c>
      <c r="AW124">
        <v>1.1499999999999999</v>
      </c>
      <c r="AX124">
        <v>0.48</v>
      </c>
      <c r="BM124">
        <v>88.38</v>
      </c>
      <c r="BN124">
        <v>19</v>
      </c>
      <c r="BW124">
        <v>17.89</v>
      </c>
      <c r="BX124">
        <v>6.92</v>
      </c>
      <c r="BY124">
        <v>75.290000000000006</v>
      </c>
      <c r="BZ124">
        <v>28.63</v>
      </c>
      <c r="CA124">
        <v>33.340000000000003</v>
      </c>
      <c r="CB124">
        <v>6.68</v>
      </c>
      <c r="CK124" t="s">
        <v>1179</v>
      </c>
    </row>
    <row r="125" spans="1:89" ht="30" x14ac:dyDescent="0.25">
      <c r="A125" t="s">
        <v>144</v>
      </c>
      <c r="B125" t="s">
        <v>108</v>
      </c>
      <c r="C125" s="3" t="s">
        <v>1181</v>
      </c>
      <c r="D125" s="3" t="s">
        <v>23</v>
      </c>
      <c r="E125" s="3" t="s">
        <v>23</v>
      </c>
      <c r="F125" s="3" t="s">
        <v>23</v>
      </c>
      <c r="G125" s="3" t="s">
        <v>23</v>
      </c>
      <c r="H125" s="3" t="s">
        <v>23</v>
      </c>
      <c r="I125" s="3" t="s">
        <v>23</v>
      </c>
      <c r="J125" s="3" t="s">
        <v>23</v>
      </c>
      <c r="L125" s="3" t="s">
        <v>23</v>
      </c>
      <c r="M125" s="3" t="s">
        <v>23</v>
      </c>
      <c r="N125" s="3" t="s">
        <v>23</v>
      </c>
      <c r="AO125">
        <v>2.56</v>
      </c>
      <c r="AP125">
        <v>2.42</v>
      </c>
      <c r="AQ125">
        <v>2.91</v>
      </c>
      <c r="AR125">
        <v>0.15</v>
      </c>
      <c r="AS125">
        <v>1.23</v>
      </c>
      <c r="AT125">
        <v>1.33</v>
      </c>
      <c r="AW125">
        <v>0.63</v>
      </c>
      <c r="AX125">
        <v>0.46</v>
      </c>
      <c r="BM125">
        <v>82.12</v>
      </c>
      <c r="BN125">
        <v>19.68</v>
      </c>
      <c r="BY125">
        <v>164.27</v>
      </c>
      <c r="BZ125">
        <v>118.73</v>
      </c>
      <c r="CA125">
        <v>12.63</v>
      </c>
      <c r="CB125">
        <v>3.25</v>
      </c>
      <c r="CK125" t="s">
        <v>1179</v>
      </c>
    </row>
    <row r="126" spans="1:89" x14ac:dyDescent="0.25">
      <c r="A126" t="s">
        <v>144</v>
      </c>
      <c r="B126" t="s">
        <v>108</v>
      </c>
      <c r="C126" s="3" t="s">
        <v>1182</v>
      </c>
      <c r="D126" s="3" t="s">
        <v>23</v>
      </c>
      <c r="E126" s="3" t="s">
        <v>23</v>
      </c>
      <c r="F126" s="3" t="s">
        <v>23</v>
      </c>
      <c r="G126" s="3" t="s">
        <v>23</v>
      </c>
      <c r="H126" s="3" t="s">
        <v>23</v>
      </c>
      <c r="I126" s="3" t="s">
        <v>23</v>
      </c>
      <c r="J126" s="3" t="s">
        <v>23</v>
      </c>
      <c r="L126" s="3" t="s">
        <v>23</v>
      </c>
      <c r="M126" s="3" t="s">
        <v>23</v>
      </c>
      <c r="N126" s="3" t="s">
        <v>23</v>
      </c>
      <c r="AO126">
        <v>0.57999999999999996</v>
      </c>
      <c r="AP126">
        <v>0.69</v>
      </c>
      <c r="AQ126">
        <v>0.19</v>
      </c>
      <c r="AR126">
        <v>0.32</v>
      </c>
      <c r="AS126">
        <v>2.27</v>
      </c>
      <c r="AT126">
        <v>1.6</v>
      </c>
      <c r="AW126">
        <v>0.31</v>
      </c>
      <c r="AX126">
        <v>0.5</v>
      </c>
      <c r="BM126">
        <v>51.95</v>
      </c>
      <c r="BN126">
        <v>24.6</v>
      </c>
      <c r="BW126">
        <v>21.8</v>
      </c>
      <c r="BX126">
        <v>10.01</v>
      </c>
      <c r="BY126">
        <v>129.16999999999999</v>
      </c>
      <c r="BZ126">
        <v>39.44</v>
      </c>
      <c r="CA126">
        <v>19.559999999999999</v>
      </c>
      <c r="CB126">
        <v>6.95</v>
      </c>
      <c r="CK126" t="s">
        <v>1179</v>
      </c>
    </row>
    <row r="127" spans="1:89" ht="30" x14ac:dyDescent="0.25">
      <c r="A127" t="s">
        <v>144</v>
      </c>
      <c r="B127" t="s">
        <v>108</v>
      </c>
      <c r="C127" s="3" t="s">
        <v>1183</v>
      </c>
      <c r="D127" s="3" t="s">
        <v>23</v>
      </c>
      <c r="E127" s="3" t="s">
        <v>23</v>
      </c>
      <c r="F127" s="3" t="s">
        <v>23</v>
      </c>
      <c r="G127" s="3" t="s">
        <v>23</v>
      </c>
      <c r="H127" s="3" t="s">
        <v>23</v>
      </c>
      <c r="I127" s="3" t="s">
        <v>23</v>
      </c>
      <c r="J127" s="3" t="s">
        <v>23</v>
      </c>
      <c r="L127" s="3" t="s">
        <v>23</v>
      </c>
      <c r="M127" s="3" t="s">
        <v>23</v>
      </c>
      <c r="N127" s="3" t="s">
        <v>23</v>
      </c>
      <c r="AQ127">
        <v>0.25</v>
      </c>
      <c r="AR127">
        <v>0.14000000000000001</v>
      </c>
      <c r="AS127">
        <v>2.2000000000000002</v>
      </c>
      <c r="AT127">
        <v>1.79</v>
      </c>
      <c r="AW127">
        <v>0.55000000000000004</v>
      </c>
      <c r="AX127">
        <v>0.82</v>
      </c>
      <c r="BM127">
        <v>61.14</v>
      </c>
      <c r="BN127">
        <v>25.47</v>
      </c>
      <c r="BW127">
        <v>15.29</v>
      </c>
      <c r="BX127">
        <v>9.81</v>
      </c>
      <c r="BY127">
        <v>121.8</v>
      </c>
      <c r="BZ127">
        <v>64.959999999999994</v>
      </c>
      <c r="CA127">
        <v>15.61</v>
      </c>
      <c r="CB127">
        <v>5.5</v>
      </c>
      <c r="CK127" t="s">
        <v>1179</v>
      </c>
    </row>
    <row r="128" spans="1:89" ht="45" x14ac:dyDescent="0.25">
      <c r="A128" t="s">
        <v>144</v>
      </c>
      <c r="B128" t="s">
        <v>108</v>
      </c>
      <c r="C128" s="3" t="s">
        <v>1184</v>
      </c>
      <c r="D128" s="3" t="s">
        <v>23</v>
      </c>
      <c r="E128" s="3" t="s">
        <v>23</v>
      </c>
      <c r="F128" s="3" t="s">
        <v>23</v>
      </c>
      <c r="G128" s="3" t="s">
        <v>23</v>
      </c>
      <c r="H128" s="3" t="s">
        <v>23</v>
      </c>
      <c r="I128" s="3" t="s">
        <v>23</v>
      </c>
      <c r="J128" s="3" t="s">
        <v>23</v>
      </c>
      <c r="L128" s="3" t="s">
        <v>23</v>
      </c>
      <c r="M128" s="3" t="s">
        <v>23</v>
      </c>
      <c r="N128" s="3" t="s">
        <v>23</v>
      </c>
      <c r="AQ128">
        <v>0.79</v>
      </c>
      <c r="AR128">
        <v>0.19</v>
      </c>
      <c r="AS128">
        <v>6.37</v>
      </c>
      <c r="AT128">
        <v>4.68</v>
      </c>
      <c r="BM128">
        <v>110.74</v>
      </c>
      <c r="BN128">
        <v>40.340000000000003</v>
      </c>
      <c r="BW128">
        <v>21.43</v>
      </c>
      <c r="BX128">
        <v>14.13</v>
      </c>
      <c r="BY128">
        <v>167.1</v>
      </c>
      <c r="BZ128">
        <v>89.66</v>
      </c>
      <c r="CA128">
        <v>21.96</v>
      </c>
      <c r="CB128">
        <v>12.98</v>
      </c>
      <c r="CK128" t="s">
        <v>1179</v>
      </c>
    </row>
    <row r="129" spans="1:90" ht="105" x14ac:dyDescent="0.25">
      <c r="A129" s="3" t="s">
        <v>148</v>
      </c>
      <c r="B129" t="s">
        <v>17</v>
      </c>
      <c r="C129" s="3" t="s">
        <v>63</v>
      </c>
      <c r="D129" s="3" t="s">
        <v>15</v>
      </c>
      <c r="E129" s="3" t="s">
        <v>1185</v>
      </c>
      <c r="F129" s="3" t="s">
        <v>1186</v>
      </c>
      <c r="G129" s="3" t="s">
        <v>845</v>
      </c>
      <c r="H129" s="3" t="s">
        <v>1187</v>
      </c>
      <c r="I129" s="3" t="s">
        <v>1813</v>
      </c>
      <c r="J129" s="3" t="s">
        <v>23</v>
      </c>
      <c r="K129" s="3" t="s">
        <v>1188</v>
      </c>
      <c r="L129" s="3" t="s">
        <v>23</v>
      </c>
      <c r="M129" s="3" t="s">
        <v>675</v>
      </c>
      <c r="AO129">
        <v>1.74</v>
      </c>
      <c r="AP129">
        <v>0.72</v>
      </c>
      <c r="AQ129">
        <v>0.31</v>
      </c>
      <c r="AR129">
        <v>0.1</v>
      </c>
      <c r="AS129" s="10">
        <v>1.3</v>
      </c>
      <c r="AT129">
        <v>0.67</v>
      </c>
      <c r="AU129">
        <v>0.28000000000000003</v>
      </c>
      <c r="AV129">
        <v>0.03</v>
      </c>
      <c r="AY129">
        <v>0.44</v>
      </c>
      <c r="AZ129">
        <v>7.0000000000000007E-2</v>
      </c>
      <c r="BE129" s="10">
        <v>1</v>
      </c>
      <c r="BF129">
        <v>0.64</v>
      </c>
      <c r="BM129">
        <v>77</v>
      </c>
      <c r="BN129">
        <v>9</v>
      </c>
      <c r="CG129">
        <v>39</v>
      </c>
      <c r="CH129">
        <v>10</v>
      </c>
      <c r="CK129" s="3" t="s">
        <v>1189</v>
      </c>
    </row>
    <row r="130" spans="1:90" ht="105" x14ac:dyDescent="0.25">
      <c r="A130" s="3" t="s">
        <v>148</v>
      </c>
      <c r="B130" t="s">
        <v>17</v>
      </c>
      <c r="C130" s="3" t="s">
        <v>63</v>
      </c>
      <c r="D130" s="3" t="s">
        <v>15</v>
      </c>
      <c r="E130" s="3" t="s">
        <v>1185</v>
      </c>
      <c r="F130" s="3" t="s">
        <v>1186</v>
      </c>
      <c r="G130" s="3" t="s">
        <v>845</v>
      </c>
      <c r="H130" s="3" t="s">
        <v>1187</v>
      </c>
      <c r="I130" s="3" t="s">
        <v>1813</v>
      </c>
      <c r="J130" s="3" t="s">
        <v>23</v>
      </c>
      <c r="K130" s="3" t="s">
        <v>1188</v>
      </c>
      <c r="L130" s="3" t="s">
        <v>23</v>
      </c>
      <c r="M130" s="3" t="s">
        <v>675</v>
      </c>
      <c r="AO130">
        <v>1.68</v>
      </c>
      <c r="AP130">
        <v>0.73</v>
      </c>
      <c r="AQ130">
        <v>0.26</v>
      </c>
      <c r="AR130">
        <v>0.09</v>
      </c>
      <c r="AS130">
        <v>1.25</v>
      </c>
      <c r="AT130">
        <v>0.69</v>
      </c>
      <c r="AU130">
        <v>0.21</v>
      </c>
      <c r="AV130">
        <v>0.02</v>
      </c>
      <c r="AY130">
        <v>0.4</v>
      </c>
      <c r="AZ130">
        <v>0.03</v>
      </c>
      <c r="BE130">
        <v>0.98</v>
      </c>
      <c r="BF130">
        <v>0.66</v>
      </c>
      <c r="BM130">
        <v>81</v>
      </c>
      <c r="BN130">
        <v>8</v>
      </c>
      <c r="CG130">
        <v>36</v>
      </c>
      <c r="CH130">
        <v>10</v>
      </c>
      <c r="CK130" s="3" t="s">
        <v>1190</v>
      </c>
    </row>
    <row r="131" spans="1:90" ht="105" x14ac:dyDescent="0.25">
      <c r="A131" s="3" t="s">
        <v>148</v>
      </c>
      <c r="B131" t="s">
        <v>17</v>
      </c>
      <c r="C131" s="3" t="s">
        <v>63</v>
      </c>
      <c r="D131" s="3" t="s">
        <v>15</v>
      </c>
      <c r="E131" s="3" t="s">
        <v>1185</v>
      </c>
      <c r="F131" s="3" t="s">
        <v>1186</v>
      </c>
      <c r="G131" s="3" t="s">
        <v>845</v>
      </c>
      <c r="H131" s="3" t="s">
        <v>1187</v>
      </c>
      <c r="I131" s="3" t="s">
        <v>1813</v>
      </c>
      <c r="J131" s="3" t="s">
        <v>23</v>
      </c>
      <c r="K131" s="3" t="s">
        <v>1188</v>
      </c>
      <c r="L131" s="3" t="s">
        <v>23</v>
      </c>
      <c r="M131" s="3" t="s">
        <v>675</v>
      </c>
      <c r="O131">
        <v>84</v>
      </c>
      <c r="P131">
        <v>62</v>
      </c>
      <c r="Q131">
        <v>52</v>
      </c>
      <c r="S131">
        <v>44</v>
      </c>
      <c r="T131">
        <v>85</v>
      </c>
      <c r="W131">
        <v>32</v>
      </c>
      <c r="X131">
        <v>67</v>
      </c>
      <c r="AM131" s="30">
        <v>62</v>
      </c>
      <c r="AN131" s="3" t="s">
        <v>1191</v>
      </c>
      <c r="CK131" s="3" t="s">
        <v>1192</v>
      </c>
    </row>
    <row r="132" spans="1:90" ht="105" x14ac:dyDescent="0.25">
      <c r="A132" s="3" t="s">
        <v>148</v>
      </c>
      <c r="B132" t="s">
        <v>17</v>
      </c>
      <c r="C132" s="3" t="s">
        <v>63</v>
      </c>
      <c r="D132" s="3" t="s">
        <v>15</v>
      </c>
      <c r="E132" s="3" t="s">
        <v>1185</v>
      </c>
      <c r="F132" s="3" t="s">
        <v>1186</v>
      </c>
      <c r="G132" s="3" t="s">
        <v>845</v>
      </c>
      <c r="H132" s="3" t="s">
        <v>1187</v>
      </c>
      <c r="I132" s="3" t="s">
        <v>1813</v>
      </c>
      <c r="J132" s="3" t="s">
        <v>23</v>
      </c>
      <c r="K132" s="3" t="s">
        <v>1188</v>
      </c>
      <c r="L132" s="3" t="s">
        <v>23</v>
      </c>
      <c r="M132" s="3" t="s">
        <v>675</v>
      </c>
      <c r="O132">
        <v>11</v>
      </c>
      <c r="P132">
        <v>3</v>
      </c>
      <c r="Q132">
        <v>12</v>
      </c>
      <c r="S132">
        <v>9</v>
      </c>
      <c r="T132">
        <v>26</v>
      </c>
      <c r="W132">
        <v>7</v>
      </c>
      <c r="X132">
        <v>47</v>
      </c>
      <c r="AM132" s="30">
        <v>9</v>
      </c>
      <c r="AN132" s="3" t="s">
        <v>1193</v>
      </c>
      <c r="CK132" s="3" t="s">
        <v>1194</v>
      </c>
    </row>
    <row r="133" spans="1:90" ht="105" x14ac:dyDescent="0.25">
      <c r="A133" s="3" t="s">
        <v>148</v>
      </c>
      <c r="B133" t="s">
        <v>17</v>
      </c>
      <c r="C133" s="3" t="s">
        <v>63</v>
      </c>
      <c r="D133" s="3" t="s">
        <v>15</v>
      </c>
      <c r="E133" s="3" t="s">
        <v>1185</v>
      </c>
      <c r="F133" s="3" t="s">
        <v>1186</v>
      </c>
      <c r="G133" s="3" t="s">
        <v>845</v>
      </c>
      <c r="H133" s="3" t="s">
        <v>1187</v>
      </c>
      <c r="I133" s="3" t="s">
        <v>1813</v>
      </c>
      <c r="J133" s="3" t="s">
        <v>23</v>
      </c>
      <c r="K133" s="3" t="s">
        <v>1188</v>
      </c>
      <c r="L133" s="3" t="s">
        <v>23</v>
      </c>
      <c r="M133" s="3" t="s">
        <v>675</v>
      </c>
      <c r="O133">
        <v>18</v>
      </c>
      <c r="P133">
        <v>11</v>
      </c>
      <c r="Q133">
        <v>3</v>
      </c>
      <c r="S133">
        <v>-1</v>
      </c>
      <c r="T133">
        <v>13</v>
      </c>
      <c r="W133">
        <v>-2</v>
      </c>
      <c r="X133">
        <v>12</v>
      </c>
      <c r="AM133" s="30">
        <v>24</v>
      </c>
      <c r="AN133" s="3" t="s">
        <v>1195</v>
      </c>
      <c r="CK133" s="3" t="s">
        <v>1196</v>
      </c>
    </row>
    <row r="134" spans="1:90" ht="135" x14ac:dyDescent="0.25">
      <c r="A134" s="4" t="s">
        <v>161</v>
      </c>
      <c r="B134" t="s">
        <v>155</v>
      </c>
      <c r="C134" s="3" t="s">
        <v>384</v>
      </c>
      <c r="D134" s="3" t="s">
        <v>15</v>
      </c>
      <c r="E134" s="3" t="s">
        <v>1197</v>
      </c>
      <c r="F134" s="3" t="s">
        <v>1198</v>
      </c>
      <c r="G134" s="3" t="s">
        <v>1199</v>
      </c>
      <c r="H134" s="3" t="s">
        <v>1999</v>
      </c>
      <c r="I134" s="3" t="s">
        <v>328</v>
      </c>
      <c r="J134" s="3" t="s">
        <v>23</v>
      </c>
      <c r="K134" s="3" t="s">
        <v>1200</v>
      </c>
      <c r="L134" s="3" t="s">
        <v>23</v>
      </c>
      <c r="M134" s="3" t="s">
        <v>1201</v>
      </c>
      <c r="N134" s="3" t="s">
        <v>328</v>
      </c>
      <c r="O134">
        <v>56</v>
      </c>
      <c r="P134">
        <v>41</v>
      </c>
      <c r="Q134">
        <v>23</v>
      </c>
      <c r="S134">
        <v>15</v>
      </c>
      <c r="U134">
        <v>28</v>
      </c>
      <c r="X134">
        <v>45</v>
      </c>
      <c r="AC134">
        <v>42</v>
      </c>
      <c r="AD134">
        <v>45</v>
      </c>
      <c r="AE134">
        <v>57</v>
      </c>
      <c r="AG134">
        <v>40</v>
      </c>
      <c r="AH134">
        <v>49</v>
      </c>
      <c r="AI134">
        <v>26</v>
      </c>
      <c r="AJ134">
        <v>13</v>
      </c>
      <c r="AK134">
        <v>-13</v>
      </c>
      <c r="AM134" s="30">
        <v>44</v>
      </c>
      <c r="AN134" s="3" t="s">
        <v>899</v>
      </c>
      <c r="AO134">
        <v>2.4</v>
      </c>
      <c r="AP134">
        <v>1.9</v>
      </c>
      <c r="AQ134">
        <v>0.3</v>
      </c>
      <c r="AR134">
        <v>0.2</v>
      </c>
      <c r="AS134">
        <v>1.8</v>
      </c>
      <c r="AT134">
        <v>1.5</v>
      </c>
      <c r="AY134">
        <v>0.6</v>
      </c>
      <c r="AZ134">
        <v>0.3</v>
      </c>
      <c r="BA134">
        <v>0.3</v>
      </c>
      <c r="BB134">
        <v>0.2</v>
      </c>
      <c r="BM134" s="11">
        <v>127</v>
      </c>
      <c r="BN134">
        <v>56.1</v>
      </c>
      <c r="BO134">
        <v>41.2</v>
      </c>
      <c r="BP134" s="11">
        <v>24</v>
      </c>
      <c r="BQ134">
        <v>9.1999999999999993</v>
      </c>
      <c r="BR134">
        <v>5.0999999999999996</v>
      </c>
      <c r="BS134">
        <v>24609.1</v>
      </c>
      <c r="BT134">
        <v>10545.5</v>
      </c>
      <c r="BW134">
        <v>13.5</v>
      </c>
      <c r="BX134">
        <v>8.1</v>
      </c>
      <c r="BY134">
        <v>80.3</v>
      </c>
      <c r="BZ134">
        <v>40.799999999999997</v>
      </c>
      <c r="CA134">
        <v>9</v>
      </c>
      <c r="CB134">
        <v>6.6</v>
      </c>
      <c r="CC134">
        <v>4861.8999999999996</v>
      </c>
      <c r="CD134">
        <v>4254.1000000000004</v>
      </c>
      <c r="CE134">
        <v>175.7</v>
      </c>
      <c r="CF134">
        <v>299.10000000000002</v>
      </c>
      <c r="CG134">
        <v>110.9</v>
      </c>
      <c r="CH134">
        <v>61.6</v>
      </c>
      <c r="CK134" s="3" t="s">
        <v>1202</v>
      </c>
    </row>
    <row r="135" spans="1:90" ht="135" x14ac:dyDescent="0.25">
      <c r="A135" s="4" t="s">
        <v>161</v>
      </c>
      <c r="B135" t="s">
        <v>155</v>
      </c>
      <c r="C135" s="3" t="s">
        <v>384</v>
      </c>
      <c r="D135" s="3" t="s">
        <v>15</v>
      </c>
      <c r="E135" s="3" t="s">
        <v>1203</v>
      </c>
      <c r="F135" s="3" t="s">
        <v>328</v>
      </c>
      <c r="G135" s="3" t="s">
        <v>328</v>
      </c>
      <c r="H135" s="3" t="s">
        <v>328</v>
      </c>
      <c r="I135" s="3" t="s">
        <v>328</v>
      </c>
      <c r="J135" s="3" t="s">
        <v>23</v>
      </c>
      <c r="K135" s="3" t="s">
        <v>1204</v>
      </c>
      <c r="L135" s="3" t="s">
        <v>23</v>
      </c>
      <c r="M135" s="3" t="s">
        <v>328</v>
      </c>
      <c r="N135" s="3" t="s">
        <v>328</v>
      </c>
      <c r="O135">
        <v>20</v>
      </c>
      <c r="P135">
        <v>40</v>
      </c>
      <c r="R135">
        <v>30</v>
      </c>
      <c r="X135">
        <v>66</v>
      </c>
      <c r="AN135" s="3" t="s">
        <v>328</v>
      </c>
    </row>
    <row r="136" spans="1:90" ht="135" x14ac:dyDescent="0.25">
      <c r="A136" s="4" t="s">
        <v>161</v>
      </c>
      <c r="B136" t="s">
        <v>155</v>
      </c>
      <c r="C136" s="3" t="s">
        <v>384</v>
      </c>
      <c r="D136" s="3" t="s">
        <v>15</v>
      </c>
      <c r="E136" s="3" t="s">
        <v>1203</v>
      </c>
      <c r="F136" s="3" t="s">
        <v>328</v>
      </c>
      <c r="G136" s="3" t="s">
        <v>328</v>
      </c>
      <c r="H136" s="3" t="s">
        <v>328</v>
      </c>
      <c r="I136" s="3" t="s">
        <v>328</v>
      </c>
      <c r="J136" s="3" t="s">
        <v>23</v>
      </c>
      <c r="K136" s="3" t="s">
        <v>1205</v>
      </c>
      <c r="L136" s="3" t="s">
        <v>23</v>
      </c>
      <c r="M136" s="3" t="s">
        <v>328</v>
      </c>
      <c r="N136" s="3" t="s">
        <v>328</v>
      </c>
      <c r="O136">
        <v>60</v>
      </c>
      <c r="P136">
        <v>46</v>
      </c>
      <c r="R136">
        <v>16</v>
      </c>
      <c r="X136">
        <v>18</v>
      </c>
      <c r="AH136">
        <v>39</v>
      </c>
      <c r="AI136">
        <v>51</v>
      </c>
      <c r="AN136" s="3" t="s">
        <v>328</v>
      </c>
    </row>
    <row r="137" spans="1:90" ht="90" x14ac:dyDescent="0.25">
      <c r="A137" s="3" t="s">
        <v>151</v>
      </c>
      <c r="B137" t="s">
        <v>17</v>
      </c>
      <c r="C137" s="3" t="s">
        <v>128</v>
      </c>
      <c r="D137" s="3" t="s">
        <v>15</v>
      </c>
      <c r="E137" s="3" t="s">
        <v>1206</v>
      </c>
      <c r="F137" s="3" t="s">
        <v>1207</v>
      </c>
      <c r="G137" s="3" t="s">
        <v>328</v>
      </c>
      <c r="H137" s="3" t="s">
        <v>1117</v>
      </c>
      <c r="I137" s="3" t="s">
        <v>328</v>
      </c>
      <c r="J137" s="3" t="s">
        <v>23</v>
      </c>
      <c r="K137" s="3" t="s">
        <v>1208</v>
      </c>
      <c r="L137" s="3" t="s">
        <v>23</v>
      </c>
      <c r="M137" s="3" t="s">
        <v>328</v>
      </c>
      <c r="N137" s="3" t="s">
        <v>1209</v>
      </c>
      <c r="AE137">
        <v>-45</v>
      </c>
      <c r="AF137">
        <v>-22</v>
      </c>
      <c r="AN137" s="3" t="s">
        <v>1210</v>
      </c>
      <c r="BS137">
        <v>1985</v>
      </c>
      <c r="BT137">
        <v>2873</v>
      </c>
      <c r="BU137">
        <v>915</v>
      </c>
      <c r="BV137">
        <v>1121</v>
      </c>
    </row>
    <row r="138" spans="1:90" ht="90" x14ac:dyDescent="0.25">
      <c r="A138" s="3" t="s">
        <v>151</v>
      </c>
      <c r="B138" t="s">
        <v>17</v>
      </c>
      <c r="C138" s="3" t="s">
        <v>128</v>
      </c>
      <c r="D138" s="3" t="s">
        <v>15</v>
      </c>
      <c r="E138" s="3" t="s">
        <v>1206</v>
      </c>
      <c r="F138" s="3" t="s">
        <v>1207</v>
      </c>
      <c r="G138" s="3" t="s">
        <v>328</v>
      </c>
      <c r="H138" s="3" t="s">
        <v>1117</v>
      </c>
      <c r="I138" s="3" t="s">
        <v>328</v>
      </c>
      <c r="J138" s="3" t="s">
        <v>23</v>
      </c>
      <c r="K138" s="3" t="s">
        <v>1208</v>
      </c>
      <c r="L138" s="3" t="s">
        <v>23</v>
      </c>
      <c r="M138" s="3" t="s">
        <v>328</v>
      </c>
      <c r="N138" s="3" t="s">
        <v>1209</v>
      </c>
      <c r="AE138">
        <v>-20</v>
      </c>
      <c r="AF138">
        <v>0</v>
      </c>
      <c r="BS138">
        <v>1327</v>
      </c>
      <c r="BT138">
        <v>1590</v>
      </c>
      <c r="BU138">
        <v>655</v>
      </c>
      <c r="BV138">
        <v>658</v>
      </c>
    </row>
    <row r="139" spans="1:90" ht="135" x14ac:dyDescent="0.25">
      <c r="A139" s="3" t="s">
        <v>151</v>
      </c>
      <c r="B139" t="s">
        <v>17</v>
      </c>
      <c r="C139" s="3" t="s">
        <v>384</v>
      </c>
      <c r="D139" s="3" t="s">
        <v>15</v>
      </c>
      <c r="E139" s="3" t="s">
        <v>1206</v>
      </c>
      <c r="F139" s="3" t="s">
        <v>1211</v>
      </c>
      <c r="G139" s="3" t="s">
        <v>1199</v>
      </c>
      <c r="H139" s="3" t="s">
        <v>328</v>
      </c>
      <c r="I139" s="3" t="s">
        <v>328</v>
      </c>
      <c r="J139" s="3" t="s">
        <v>23</v>
      </c>
      <c r="K139" s="3" t="s">
        <v>1212</v>
      </c>
      <c r="L139" s="3" t="s">
        <v>23</v>
      </c>
      <c r="M139" s="3" t="s">
        <v>328</v>
      </c>
      <c r="AE139">
        <v>70</v>
      </c>
      <c r="AF139">
        <v>46</v>
      </c>
      <c r="BS139">
        <v>9033</v>
      </c>
      <c r="BT139">
        <v>2703</v>
      </c>
      <c r="BU139">
        <v>2122</v>
      </c>
      <c r="BV139">
        <v>1153</v>
      </c>
      <c r="CL139" s="4" t="s">
        <v>161</v>
      </c>
    </row>
    <row r="140" spans="1:90" ht="105" x14ac:dyDescent="0.25">
      <c r="A140" s="3" t="s">
        <v>151</v>
      </c>
      <c r="B140" t="s">
        <v>17</v>
      </c>
      <c r="C140" s="3" t="s">
        <v>1181</v>
      </c>
      <c r="D140" s="3" t="s">
        <v>15</v>
      </c>
      <c r="E140" s="3" t="s">
        <v>1206</v>
      </c>
      <c r="F140" s="3" t="s">
        <v>1211</v>
      </c>
      <c r="G140" s="3" t="s">
        <v>328</v>
      </c>
      <c r="H140" s="3" t="s">
        <v>1213</v>
      </c>
      <c r="I140" s="3" t="s">
        <v>328</v>
      </c>
      <c r="J140" s="3" t="s">
        <v>23</v>
      </c>
      <c r="K140" s="3" t="s">
        <v>1214</v>
      </c>
      <c r="L140" s="3" t="s">
        <v>23</v>
      </c>
      <c r="M140" s="3" t="s">
        <v>328</v>
      </c>
      <c r="AE140">
        <v>98</v>
      </c>
      <c r="AF140">
        <v>96</v>
      </c>
      <c r="BS140">
        <v>9560</v>
      </c>
      <c r="BT140">
        <v>184</v>
      </c>
      <c r="BU140">
        <v>2400</v>
      </c>
      <c r="BV140">
        <v>106</v>
      </c>
    </row>
    <row r="141" spans="1:90" ht="90" x14ac:dyDescent="0.25">
      <c r="A141" s="3" t="s">
        <v>151</v>
      </c>
      <c r="B141" t="s">
        <v>17</v>
      </c>
      <c r="C141" s="3" t="s">
        <v>1181</v>
      </c>
      <c r="D141" s="3" t="s">
        <v>15</v>
      </c>
      <c r="E141" s="3" t="s">
        <v>1206</v>
      </c>
      <c r="F141" s="3" t="s">
        <v>1215</v>
      </c>
      <c r="G141" s="3" t="s">
        <v>328</v>
      </c>
      <c r="H141" s="3" t="s">
        <v>1216</v>
      </c>
      <c r="I141" s="3" t="s">
        <v>328</v>
      </c>
      <c r="J141" s="3" t="s">
        <v>23</v>
      </c>
      <c r="K141" s="3" t="s">
        <v>1217</v>
      </c>
      <c r="L141" s="3" t="s">
        <v>23</v>
      </c>
      <c r="M141" s="3" t="s">
        <v>328</v>
      </c>
      <c r="AE141">
        <v>56</v>
      </c>
      <c r="AF141">
        <v>33</v>
      </c>
      <c r="BS141">
        <v>8724</v>
      </c>
      <c r="BT141">
        <v>3874</v>
      </c>
      <c r="BU141">
        <v>1295</v>
      </c>
      <c r="BV141">
        <v>864</v>
      </c>
    </row>
    <row r="142" spans="1:90" ht="90" x14ac:dyDescent="0.25">
      <c r="A142" s="3" t="s">
        <v>151</v>
      </c>
      <c r="B142" t="s">
        <v>17</v>
      </c>
      <c r="C142" s="3" t="s">
        <v>14</v>
      </c>
      <c r="D142" s="3" t="s">
        <v>15</v>
      </c>
      <c r="E142" s="3" t="s">
        <v>1206</v>
      </c>
      <c r="F142" s="3" t="s">
        <v>815</v>
      </c>
      <c r="G142" s="3" t="s">
        <v>328</v>
      </c>
      <c r="H142" s="3" t="s">
        <v>1218</v>
      </c>
      <c r="I142" s="3" t="s">
        <v>837</v>
      </c>
      <c r="J142" s="3" t="s">
        <v>1795</v>
      </c>
      <c r="K142" s="3" t="s">
        <v>1219</v>
      </c>
      <c r="L142" s="3" t="s">
        <v>819</v>
      </c>
      <c r="M142" s="3" t="s">
        <v>675</v>
      </c>
      <c r="AE142">
        <v>89</v>
      </c>
      <c r="AF142">
        <v>92</v>
      </c>
      <c r="BS142">
        <v>2420</v>
      </c>
      <c r="BT142">
        <v>258</v>
      </c>
      <c r="BU142">
        <v>214</v>
      </c>
      <c r="BV142">
        <v>20</v>
      </c>
      <c r="CL142" s="3" t="s">
        <v>1840</v>
      </c>
    </row>
    <row r="143" spans="1:90" ht="90" x14ac:dyDescent="0.25">
      <c r="A143" s="3" t="s">
        <v>151</v>
      </c>
      <c r="B143" t="s">
        <v>17</v>
      </c>
      <c r="C143" s="3" t="s">
        <v>1220</v>
      </c>
      <c r="D143" s="3" t="s">
        <v>15</v>
      </c>
      <c r="E143" s="3" t="s">
        <v>1206</v>
      </c>
      <c r="F143" s="3" t="s">
        <v>1221</v>
      </c>
      <c r="G143" s="3" t="s">
        <v>328</v>
      </c>
      <c r="H143" s="3" t="s">
        <v>23</v>
      </c>
      <c r="I143" s="3" t="s">
        <v>23</v>
      </c>
      <c r="J143" s="3" t="s">
        <v>23</v>
      </c>
      <c r="K143" s="3" t="s">
        <v>1814</v>
      </c>
      <c r="L143" s="3" t="s">
        <v>23</v>
      </c>
      <c r="M143" s="3" t="s">
        <v>23</v>
      </c>
      <c r="AE143">
        <v>59</v>
      </c>
      <c r="AF143">
        <v>-2</v>
      </c>
      <c r="BS143">
        <v>667</v>
      </c>
      <c r="BT143">
        <v>277</v>
      </c>
      <c r="BU143">
        <v>36</v>
      </c>
      <c r="BV143">
        <v>37</v>
      </c>
    </row>
    <row r="144" spans="1:90" ht="120" x14ac:dyDescent="0.25">
      <c r="A144" s="3" t="s">
        <v>151</v>
      </c>
      <c r="B144" t="s">
        <v>17</v>
      </c>
      <c r="C144" s="3" t="s">
        <v>1220</v>
      </c>
      <c r="D144" s="3" t="s">
        <v>15</v>
      </c>
      <c r="E144" s="3" t="s">
        <v>1206</v>
      </c>
      <c r="F144" s="3" t="s">
        <v>1221</v>
      </c>
      <c r="G144" s="3" t="s">
        <v>328</v>
      </c>
      <c r="H144" s="3" t="s">
        <v>23</v>
      </c>
      <c r="I144" s="3" t="s">
        <v>23</v>
      </c>
      <c r="J144" s="3" t="s">
        <v>23</v>
      </c>
      <c r="K144" s="4" t="s">
        <v>1815</v>
      </c>
      <c r="L144" s="3" t="s">
        <v>23</v>
      </c>
      <c r="M144" s="3" t="s">
        <v>23</v>
      </c>
      <c r="AE144">
        <v>-57</v>
      </c>
      <c r="AF144">
        <v>-269</v>
      </c>
      <c r="BS144">
        <v>235</v>
      </c>
      <c r="BT144">
        <v>368</v>
      </c>
      <c r="BU144">
        <v>4</v>
      </c>
      <c r="BV144">
        <v>14</v>
      </c>
    </row>
    <row r="145" spans="1:90" ht="90" x14ac:dyDescent="0.25">
      <c r="A145" s="3" t="s">
        <v>151</v>
      </c>
      <c r="B145" t="s">
        <v>17</v>
      </c>
      <c r="C145" s="3" t="s">
        <v>1220</v>
      </c>
      <c r="D145" s="3" t="s">
        <v>15</v>
      </c>
      <c r="E145" s="3" t="s">
        <v>1206</v>
      </c>
      <c r="F145" s="3" t="s">
        <v>1221</v>
      </c>
      <c r="G145" s="3" t="s">
        <v>328</v>
      </c>
      <c r="H145" s="3" t="s">
        <v>23</v>
      </c>
      <c r="I145" s="3" t="s">
        <v>23</v>
      </c>
      <c r="J145" s="3" t="s">
        <v>23</v>
      </c>
      <c r="K145" s="3" t="s">
        <v>1816</v>
      </c>
      <c r="L145" s="3" t="s">
        <v>23</v>
      </c>
      <c r="M145" s="3" t="s">
        <v>23</v>
      </c>
      <c r="AE145">
        <v>-62</v>
      </c>
      <c r="AF145">
        <v>-7</v>
      </c>
      <c r="BS145">
        <v>1472</v>
      </c>
      <c r="BT145">
        <v>2379</v>
      </c>
      <c r="BU145">
        <v>183</v>
      </c>
      <c r="BV145">
        <v>196</v>
      </c>
    </row>
    <row r="146" spans="1:90" ht="285" x14ac:dyDescent="0.25">
      <c r="A146" s="3" t="s">
        <v>1222</v>
      </c>
      <c r="B146" t="s">
        <v>168</v>
      </c>
      <c r="C146" t="s">
        <v>165</v>
      </c>
      <c r="D146" s="3" t="s">
        <v>301</v>
      </c>
      <c r="E146" s="3" t="s">
        <v>1223</v>
      </c>
      <c r="F146" s="3" t="s">
        <v>23</v>
      </c>
      <c r="G146" s="3" t="s">
        <v>23</v>
      </c>
      <c r="H146" s="3" t="s">
        <v>23</v>
      </c>
      <c r="I146" s="3" t="s">
        <v>23</v>
      </c>
      <c r="J146" s="3" t="s">
        <v>1812</v>
      </c>
      <c r="K146" s="3" t="s">
        <v>1224</v>
      </c>
      <c r="L146" s="3" t="s">
        <v>16</v>
      </c>
      <c r="M146" s="3" t="s">
        <v>23</v>
      </c>
      <c r="N146" s="3" t="s">
        <v>1225</v>
      </c>
      <c r="O146">
        <v>87.5</v>
      </c>
      <c r="P146">
        <v>59.7</v>
      </c>
      <c r="S146">
        <v>39.5</v>
      </c>
      <c r="AG146">
        <v>33.200000000000003</v>
      </c>
      <c r="AH146">
        <v>48.1</v>
      </c>
      <c r="AN146" s="3" t="s">
        <v>1226</v>
      </c>
      <c r="AQ146">
        <v>0.23</v>
      </c>
      <c r="AR146">
        <v>0.09</v>
      </c>
      <c r="AS146">
        <v>2.2200000000000002</v>
      </c>
      <c r="AT146">
        <v>1.27</v>
      </c>
      <c r="BM146">
        <v>28.8</v>
      </c>
      <c r="BN146">
        <v>5.2</v>
      </c>
      <c r="BW146">
        <v>1.4999999999999999E-2</v>
      </c>
      <c r="BX146" t="s">
        <v>1227</v>
      </c>
      <c r="BY146">
        <v>7.0000000000000007E-2</v>
      </c>
      <c r="BZ146">
        <v>2.3E-2</v>
      </c>
      <c r="CK146" s="3" t="s">
        <v>1228</v>
      </c>
    </row>
    <row r="147" spans="1:90" ht="285" x14ac:dyDescent="0.25">
      <c r="A147" s="3" t="s">
        <v>1222</v>
      </c>
      <c r="B147" t="s">
        <v>168</v>
      </c>
      <c r="C147" t="s">
        <v>165</v>
      </c>
      <c r="D147" s="3" t="s">
        <v>301</v>
      </c>
      <c r="E147" s="3" t="s">
        <v>1223</v>
      </c>
      <c r="F147" s="3" t="s">
        <v>23</v>
      </c>
      <c r="G147" s="3" t="s">
        <v>23</v>
      </c>
      <c r="H147" s="3" t="s">
        <v>23</v>
      </c>
      <c r="I147" s="3" t="s">
        <v>23</v>
      </c>
      <c r="J147" s="3" t="s">
        <v>1812</v>
      </c>
      <c r="K147" s="3" t="s">
        <v>1224</v>
      </c>
      <c r="L147" s="3" t="s">
        <v>16</v>
      </c>
      <c r="M147" s="3" t="s">
        <v>23</v>
      </c>
      <c r="N147" s="3" t="s">
        <v>1225</v>
      </c>
      <c r="O147">
        <v>83.3</v>
      </c>
      <c r="P147">
        <v>69.5</v>
      </c>
      <c r="AN147" s="3" t="s">
        <v>1226</v>
      </c>
      <c r="AQ147">
        <v>0.57999999999999996</v>
      </c>
      <c r="AR147">
        <v>0.18</v>
      </c>
      <c r="BM147">
        <v>66.3</v>
      </c>
      <c r="BN147">
        <v>11.1</v>
      </c>
      <c r="CK147" s="3" t="s">
        <v>1229</v>
      </c>
    </row>
    <row r="148" spans="1:90" ht="285" x14ac:dyDescent="0.25">
      <c r="A148" s="3" t="s">
        <v>1222</v>
      </c>
      <c r="B148" t="s">
        <v>168</v>
      </c>
      <c r="C148" t="s">
        <v>165</v>
      </c>
      <c r="D148" s="3" t="s">
        <v>1230</v>
      </c>
      <c r="E148" s="3" t="s">
        <v>23</v>
      </c>
      <c r="F148" s="3" t="s">
        <v>23</v>
      </c>
      <c r="G148" s="3" t="s">
        <v>23</v>
      </c>
      <c r="H148" s="3" t="s">
        <v>23</v>
      </c>
      <c r="I148" s="3" t="s">
        <v>23</v>
      </c>
      <c r="J148" s="3" t="s">
        <v>1812</v>
      </c>
      <c r="K148" s="3" t="s">
        <v>1231</v>
      </c>
      <c r="L148" s="3" t="s">
        <v>16</v>
      </c>
      <c r="M148" s="3" t="s">
        <v>23</v>
      </c>
      <c r="N148" s="3" t="s">
        <v>1225</v>
      </c>
      <c r="O148">
        <v>88.3</v>
      </c>
      <c r="P148">
        <v>44.8</v>
      </c>
      <c r="AG148">
        <v>76.900000000000006</v>
      </c>
      <c r="AH148">
        <v>78.7</v>
      </c>
      <c r="AN148" s="3" t="s">
        <v>1226</v>
      </c>
      <c r="AQ148">
        <v>1.1499999999999999</v>
      </c>
      <c r="AR148">
        <v>0.49</v>
      </c>
      <c r="BM148">
        <v>71</v>
      </c>
      <c r="BN148">
        <v>8.3000000000000007</v>
      </c>
      <c r="BW148">
        <v>8.3000000000000004E-2</v>
      </c>
      <c r="BX148">
        <v>2.9000000000000001E-2</v>
      </c>
      <c r="BY148">
        <v>88.7</v>
      </c>
      <c r="BZ148">
        <v>18.100000000000001</v>
      </c>
      <c r="CK148" s="3" t="s">
        <v>1232</v>
      </c>
    </row>
    <row r="149" spans="1:90" ht="285" x14ac:dyDescent="0.25">
      <c r="A149" s="3" t="s">
        <v>1222</v>
      </c>
      <c r="B149" t="s">
        <v>168</v>
      </c>
      <c r="C149" t="s">
        <v>165</v>
      </c>
      <c r="D149" s="3" t="s">
        <v>166</v>
      </c>
      <c r="E149" s="3" t="s">
        <v>1233</v>
      </c>
      <c r="F149" s="3" t="s">
        <v>23</v>
      </c>
      <c r="G149" s="3" t="s">
        <v>23</v>
      </c>
      <c r="H149" s="3" t="s">
        <v>23</v>
      </c>
      <c r="I149" s="3" t="s">
        <v>23</v>
      </c>
      <c r="J149" s="3" t="s">
        <v>1812</v>
      </c>
      <c r="K149" s="3" t="s">
        <v>1234</v>
      </c>
      <c r="L149" s="3" t="s">
        <v>23</v>
      </c>
      <c r="M149" s="3" t="s">
        <v>23</v>
      </c>
      <c r="N149" s="3" t="s">
        <v>1225</v>
      </c>
      <c r="O149">
        <v>85.2</v>
      </c>
      <c r="P149">
        <v>8.5</v>
      </c>
      <c r="AG149">
        <v>58</v>
      </c>
      <c r="AH149">
        <v>73.400000000000006</v>
      </c>
      <c r="AN149" s="3" t="s">
        <v>1226</v>
      </c>
      <c r="AQ149">
        <v>0.19</v>
      </c>
      <c r="AR149">
        <v>0.17</v>
      </c>
      <c r="BM149">
        <v>28.8</v>
      </c>
      <c r="BN149">
        <v>4.3</v>
      </c>
      <c r="BW149">
        <v>8.2000000000000007E-3</v>
      </c>
      <c r="BX149">
        <v>3.7000000000000002E-3</v>
      </c>
      <c r="BY149">
        <v>0.51600000000000001</v>
      </c>
      <c r="BZ149">
        <v>0.23</v>
      </c>
      <c r="CK149" s="3" t="s">
        <v>1235</v>
      </c>
    </row>
    <row r="150" spans="1:90" ht="285" x14ac:dyDescent="0.25">
      <c r="A150" s="3" t="s">
        <v>1222</v>
      </c>
      <c r="B150" t="s">
        <v>168</v>
      </c>
      <c r="C150" t="s">
        <v>165</v>
      </c>
      <c r="D150" s="3" t="s">
        <v>166</v>
      </c>
      <c r="E150" s="3" t="s">
        <v>1236</v>
      </c>
      <c r="F150" s="3" t="s">
        <v>23</v>
      </c>
      <c r="G150" s="3" t="s">
        <v>23</v>
      </c>
      <c r="H150" s="3" t="s">
        <v>23</v>
      </c>
      <c r="I150" s="3" t="s">
        <v>23</v>
      </c>
      <c r="J150" s="3" t="s">
        <v>1812</v>
      </c>
      <c r="K150" s="3" t="s">
        <v>1224</v>
      </c>
      <c r="L150" s="3" t="s">
        <v>23</v>
      </c>
      <c r="M150" s="3" t="s">
        <v>23</v>
      </c>
      <c r="N150" s="3" t="s">
        <v>1225</v>
      </c>
      <c r="O150">
        <v>86.9</v>
      </c>
      <c r="P150">
        <v>56.5</v>
      </c>
      <c r="AN150" s="3" t="s">
        <v>1226</v>
      </c>
      <c r="AQ150">
        <v>0.16</v>
      </c>
      <c r="AR150">
        <v>6.5000000000000002E-2</v>
      </c>
      <c r="BM150">
        <v>68.900000000000006</v>
      </c>
      <c r="BN150">
        <v>7.4</v>
      </c>
      <c r="CK150" s="3" t="s">
        <v>1237</v>
      </c>
    </row>
    <row r="151" spans="1:90" ht="150" x14ac:dyDescent="0.25">
      <c r="A151" s="3" t="s">
        <v>186</v>
      </c>
      <c r="B151" t="s">
        <v>108</v>
      </c>
      <c r="C151" t="s">
        <v>14</v>
      </c>
      <c r="D151" s="3" t="s">
        <v>15</v>
      </c>
      <c r="E151" s="3" t="s">
        <v>844</v>
      </c>
      <c r="F151" s="3" t="s">
        <v>815</v>
      </c>
      <c r="G151" s="3" t="s">
        <v>884</v>
      </c>
      <c r="H151" s="3" t="s">
        <v>846</v>
      </c>
      <c r="I151" s="3" t="s">
        <v>847</v>
      </c>
      <c r="J151" s="3" t="s">
        <v>1827</v>
      </c>
      <c r="K151" s="3" t="s">
        <v>1238</v>
      </c>
      <c r="L151" t="s">
        <v>819</v>
      </c>
      <c r="M151" s="3" t="s">
        <v>328</v>
      </c>
      <c r="N151" s="3" t="s">
        <v>1239</v>
      </c>
      <c r="P151" s="29" t="s">
        <v>1240</v>
      </c>
      <c r="Q151" t="s">
        <v>1241</v>
      </c>
      <c r="AG151" t="s">
        <v>1242</v>
      </c>
      <c r="AH151" t="s">
        <v>1242</v>
      </c>
      <c r="AN151" s="3" t="s">
        <v>1737</v>
      </c>
      <c r="CL151" s="3" t="s">
        <v>1831</v>
      </c>
    </row>
    <row r="152" spans="1:90" ht="150" x14ac:dyDescent="0.25">
      <c r="A152" s="3" t="s">
        <v>186</v>
      </c>
      <c r="B152" t="s">
        <v>108</v>
      </c>
      <c r="C152" t="s">
        <v>14</v>
      </c>
      <c r="D152" s="3" t="s">
        <v>15</v>
      </c>
      <c r="E152" s="3" t="s">
        <v>844</v>
      </c>
      <c r="F152" s="3" t="s">
        <v>815</v>
      </c>
      <c r="G152" s="3" t="s">
        <v>884</v>
      </c>
      <c r="H152" s="3" t="s">
        <v>846</v>
      </c>
      <c r="I152" s="3" t="s">
        <v>847</v>
      </c>
      <c r="J152" s="3" t="s">
        <v>1828</v>
      </c>
      <c r="K152" s="3" t="s">
        <v>2003</v>
      </c>
      <c r="L152" t="s">
        <v>851</v>
      </c>
      <c r="M152" s="3" t="s">
        <v>328</v>
      </c>
      <c r="N152" s="3" t="s">
        <v>1239</v>
      </c>
      <c r="P152">
        <v>9</v>
      </c>
      <c r="Q152">
        <v>43</v>
      </c>
      <c r="AG152" t="s">
        <v>1243</v>
      </c>
      <c r="AH152" t="s">
        <v>1243</v>
      </c>
      <c r="AN152" s="3" t="s">
        <v>1737</v>
      </c>
      <c r="CL152" s="3" t="s">
        <v>1831</v>
      </c>
    </row>
    <row r="153" spans="1:90" ht="150" x14ac:dyDescent="0.25">
      <c r="A153" s="3" t="s">
        <v>186</v>
      </c>
      <c r="B153" t="s">
        <v>108</v>
      </c>
      <c r="C153" t="s">
        <v>14</v>
      </c>
      <c r="D153" s="3" t="s">
        <v>15</v>
      </c>
      <c r="E153" s="3" t="s">
        <v>814</v>
      </c>
      <c r="F153" s="3" t="s">
        <v>815</v>
      </c>
      <c r="G153" s="3" t="s">
        <v>836</v>
      </c>
      <c r="H153" s="3" t="s">
        <v>840</v>
      </c>
      <c r="I153" s="3" t="s">
        <v>841</v>
      </c>
      <c r="J153" s="3" t="s">
        <v>1829</v>
      </c>
      <c r="L153" t="s">
        <v>819</v>
      </c>
      <c r="M153" s="3" t="s">
        <v>328</v>
      </c>
      <c r="N153" s="3" t="s">
        <v>1239</v>
      </c>
      <c r="P153">
        <v>65</v>
      </c>
      <c r="Q153">
        <v>40</v>
      </c>
      <c r="AN153" s="3" t="s">
        <v>1737</v>
      </c>
      <c r="CL153" s="3" t="s">
        <v>1835</v>
      </c>
    </row>
    <row r="154" spans="1:90" ht="150" x14ac:dyDescent="0.25">
      <c r="A154" s="3" t="s">
        <v>186</v>
      </c>
      <c r="B154" t="s">
        <v>108</v>
      </c>
      <c r="C154" t="s">
        <v>14</v>
      </c>
      <c r="D154" s="3" t="s">
        <v>15</v>
      </c>
      <c r="E154" s="3" t="s">
        <v>885</v>
      </c>
      <c r="F154" s="3" t="s">
        <v>23</v>
      </c>
      <c r="G154" s="3" t="s">
        <v>836</v>
      </c>
      <c r="H154" s="3" t="s">
        <v>874</v>
      </c>
      <c r="I154" s="3" t="s">
        <v>328</v>
      </c>
      <c r="J154" s="3" t="s">
        <v>1830</v>
      </c>
      <c r="K154" s="3" t="s">
        <v>1244</v>
      </c>
      <c r="L154" s="3" t="s">
        <v>16</v>
      </c>
      <c r="M154" s="3" t="s">
        <v>328</v>
      </c>
      <c r="N154" s="3" t="s">
        <v>1239</v>
      </c>
      <c r="P154">
        <v>66</v>
      </c>
      <c r="Q154">
        <v>64</v>
      </c>
      <c r="AN154" s="3" t="s">
        <v>1737</v>
      </c>
      <c r="CL154" s="3" t="s">
        <v>1836</v>
      </c>
    </row>
    <row r="155" spans="1:90" ht="150" x14ac:dyDescent="0.25">
      <c r="A155" s="3" t="s">
        <v>186</v>
      </c>
      <c r="B155" t="s">
        <v>108</v>
      </c>
      <c r="C155" t="s">
        <v>14</v>
      </c>
      <c r="D155" s="3" t="s">
        <v>15</v>
      </c>
      <c r="E155" s="3" t="s">
        <v>885</v>
      </c>
      <c r="F155" s="3" t="s">
        <v>23</v>
      </c>
      <c r="G155" s="3" t="s">
        <v>836</v>
      </c>
      <c r="H155" s="3" t="s">
        <v>874</v>
      </c>
      <c r="I155" s="3" t="s">
        <v>328</v>
      </c>
      <c r="J155" s="3" t="s">
        <v>1830</v>
      </c>
      <c r="K155" s="3" t="s">
        <v>1245</v>
      </c>
      <c r="L155" s="3" t="s">
        <v>16</v>
      </c>
      <c r="M155" s="3" t="s">
        <v>328</v>
      </c>
      <c r="N155" s="3" t="s">
        <v>1239</v>
      </c>
      <c r="P155">
        <v>22</v>
      </c>
      <c r="Q155">
        <v>68</v>
      </c>
      <c r="AN155" s="3" t="s">
        <v>1737</v>
      </c>
      <c r="CL155" s="3" t="s">
        <v>1836</v>
      </c>
    </row>
    <row r="156" spans="1:90" ht="150" x14ac:dyDescent="0.25">
      <c r="A156" s="3" t="s">
        <v>186</v>
      </c>
      <c r="B156" t="s">
        <v>108</v>
      </c>
      <c r="C156" t="s">
        <v>14</v>
      </c>
      <c r="D156" s="3" t="s">
        <v>15</v>
      </c>
      <c r="E156" s="3" t="s">
        <v>835</v>
      </c>
      <c r="F156" s="3" t="s">
        <v>23</v>
      </c>
      <c r="G156" s="3" t="s">
        <v>880</v>
      </c>
      <c r="H156" s="3" t="s">
        <v>874</v>
      </c>
      <c r="I156" s="3" t="s">
        <v>328</v>
      </c>
      <c r="J156" s="3" t="s">
        <v>1829</v>
      </c>
      <c r="L156" t="s">
        <v>819</v>
      </c>
      <c r="M156" t="s">
        <v>675</v>
      </c>
      <c r="N156" s="3" t="s">
        <v>1239</v>
      </c>
      <c r="P156">
        <v>68</v>
      </c>
      <c r="Q156">
        <v>65</v>
      </c>
      <c r="AE156" t="s">
        <v>1246</v>
      </c>
      <c r="AN156" s="3" t="s">
        <v>1737</v>
      </c>
      <c r="CL156" s="3" t="s">
        <v>1841</v>
      </c>
    </row>
    <row r="157" spans="1:90" ht="135" x14ac:dyDescent="0.25">
      <c r="A157" s="3" t="s">
        <v>197</v>
      </c>
      <c r="B157" t="s">
        <v>199</v>
      </c>
      <c r="C157" t="s">
        <v>1247</v>
      </c>
      <c r="D157" s="3" t="s">
        <v>80</v>
      </c>
      <c r="E157" s="3" t="s">
        <v>1248</v>
      </c>
      <c r="F157" s="3" t="s">
        <v>1249</v>
      </c>
      <c r="G157" s="3" t="s">
        <v>1121</v>
      </c>
      <c r="H157" s="3" t="s">
        <v>23</v>
      </c>
      <c r="I157" s="3" t="s">
        <v>23</v>
      </c>
      <c r="J157" s="3" t="s">
        <v>1842</v>
      </c>
      <c r="L157" s="3" t="s">
        <v>23</v>
      </c>
      <c r="M157" s="3" t="s">
        <v>2016</v>
      </c>
      <c r="N157" s="3"/>
      <c r="O157">
        <v>70</v>
      </c>
      <c r="P157">
        <v>18</v>
      </c>
      <c r="R157">
        <v>0</v>
      </c>
      <c r="U157">
        <v>45</v>
      </c>
      <c r="AC157">
        <v>27</v>
      </c>
      <c r="AF157">
        <v>31</v>
      </c>
      <c r="AG157">
        <v>33</v>
      </c>
      <c r="AH157">
        <v>23</v>
      </c>
      <c r="AI157">
        <v>65</v>
      </c>
      <c r="AM157">
        <v>65</v>
      </c>
      <c r="AN157" s="3" t="s">
        <v>1250</v>
      </c>
      <c r="AQ157">
        <v>0.94</v>
      </c>
      <c r="AR157">
        <v>0.77</v>
      </c>
      <c r="AW157">
        <v>0.7</v>
      </c>
      <c r="AX157">
        <v>0.7</v>
      </c>
      <c r="BA157">
        <v>0.44</v>
      </c>
      <c r="BB157">
        <v>0.24</v>
      </c>
      <c r="BM157">
        <v>64</v>
      </c>
      <c r="BN157">
        <v>19</v>
      </c>
      <c r="BO157">
        <v>111</v>
      </c>
      <c r="BP157">
        <v>81</v>
      </c>
      <c r="BU157">
        <v>4750</v>
      </c>
      <c r="BV157">
        <v>3290</v>
      </c>
      <c r="BW157">
        <v>13</v>
      </c>
      <c r="BX157">
        <v>8.6999999999999993</v>
      </c>
      <c r="BY157">
        <v>169</v>
      </c>
      <c r="BZ157">
        <v>130</v>
      </c>
      <c r="CA157">
        <v>15.5</v>
      </c>
      <c r="CB157">
        <v>5.5</v>
      </c>
      <c r="CG157">
        <v>43</v>
      </c>
      <c r="CH157">
        <v>15</v>
      </c>
    </row>
    <row r="158" spans="1:90" ht="90" x14ac:dyDescent="0.25">
      <c r="A158" s="3" t="s">
        <v>202</v>
      </c>
      <c r="B158" t="s">
        <v>17</v>
      </c>
      <c r="C158" s="3" t="s">
        <v>1251</v>
      </c>
      <c r="D158" s="3" t="s">
        <v>15</v>
      </c>
      <c r="E158" s="3" t="s">
        <v>1916</v>
      </c>
      <c r="F158" s="3" t="s">
        <v>1252</v>
      </c>
      <c r="G158" s="3" t="s">
        <v>23</v>
      </c>
      <c r="H158" t="s">
        <v>1253</v>
      </c>
      <c r="I158" t="s">
        <v>1254</v>
      </c>
      <c r="J158" s="3" t="s">
        <v>222</v>
      </c>
      <c r="K158" s="3" t="s">
        <v>222</v>
      </c>
      <c r="L158" s="3" t="s">
        <v>23</v>
      </c>
      <c r="M158" s="3" t="s">
        <v>675</v>
      </c>
      <c r="N158" s="3"/>
      <c r="O158">
        <v>81</v>
      </c>
      <c r="P158">
        <v>-126</v>
      </c>
      <c r="Q158">
        <v>13</v>
      </c>
      <c r="S158">
        <v>15</v>
      </c>
      <c r="T158">
        <v>56</v>
      </c>
      <c r="W158">
        <v>3</v>
      </c>
      <c r="X158">
        <v>2</v>
      </c>
      <c r="Y158">
        <v>-345</v>
      </c>
      <c r="Z158">
        <v>46</v>
      </c>
      <c r="AG158">
        <v>-115</v>
      </c>
      <c r="AH158">
        <v>-77</v>
      </c>
      <c r="AL158" t="s">
        <v>1255</v>
      </c>
      <c r="AN158" s="3" t="s">
        <v>1256</v>
      </c>
      <c r="CK158" s="3" t="s">
        <v>1843</v>
      </c>
    </row>
    <row r="159" spans="1:90" ht="90" x14ac:dyDescent="0.25">
      <c r="A159" s="3" t="s">
        <v>202</v>
      </c>
      <c r="B159" t="s">
        <v>17</v>
      </c>
      <c r="C159" s="3" t="s">
        <v>1257</v>
      </c>
      <c r="D159" s="3" t="s">
        <v>15</v>
      </c>
      <c r="E159" s="3" t="s">
        <v>1916</v>
      </c>
      <c r="F159" s="3" t="s">
        <v>1252</v>
      </c>
      <c r="G159" s="3" t="s">
        <v>23</v>
      </c>
      <c r="H159" t="s">
        <v>1253</v>
      </c>
      <c r="I159" t="s">
        <v>1254</v>
      </c>
      <c r="J159" s="3" t="s">
        <v>222</v>
      </c>
      <c r="K159" s="3" t="s">
        <v>222</v>
      </c>
      <c r="L159" s="3" t="s">
        <v>23</v>
      </c>
      <c r="M159" s="3" t="s">
        <v>675</v>
      </c>
      <c r="N159" s="3"/>
      <c r="O159">
        <v>84</v>
      </c>
      <c r="P159">
        <v>-102</v>
      </c>
      <c r="Q159">
        <v>15</v>
      </c>
      <c r="S159">
        <v>22</v>
      </c>
      <c r="T159">
        <v>74</v>
      </c>
      <c r="W159">
        <v>6</v>
      </c>
      <c r="X159">
        <v>-18</v>
      </c>
      <c r="Y159">
        <v>-304</v>
      </c>
      <c r="Z159">
        <v>46</v>
      </c>
      <c r="AG159">
        <v>-82</v>
      </c>
      <c r="AH159">
        <v>83</v>
      </c>
      <c r="AL159" t="s">
        <v>1255</v>
      </c>
      <c r="AN159" s="3" t="s">
        <v>1256</v>
      </c>
      <c r="CK159" s="3" t="s">
        <v>1843</v>
      </c>
    </row>
    <row r="160" spans="1:90" ht="135" x14ac:dyDescent="0.25">
      <c r="A160" s="3" t="s">
        <v>202</v>
      </c>
      <c r="B160" t="s">
        <v>17</v>
      </c>
      <c r="C160" s="3" t="s">
        <v>1258</v>
      </c>
      <c r="D160" s="3" t="s">
        <v>15</v>
      </c>
      <c r="E160" s="3" t="s">
        <v>1916</v>
      </c>
      <c r="F160" s="3" t="s">
        <v>1252</v>
      </c>
      <c r="G160" s="3" t="s">
        <v>23</v>
      </c>
      <c r="H160" t="s">
        <v>1253</v>
      </c>
      <c r="I160" t="s">
        <v>1259</v>
      </c>
      <c r="J160" s="3" t="s">
        <v>1844</v>
      </c>
      <c r="K160" s="3" t="s">
        <v>1260</v>
      </c>
      <c r="L160" s="3" t="s">
        <v>23</v>
      </c>
      <c r="M160" s="3" t="s">
        <v>675</v>
      </c>
      <c r="N160" s="3"/>
      <c r="O160">
        <v>89</v>
      </c>
      <c r="P160">
        <v>2</v>
      </c>
      <c r="Q160">
        <v>40</v>
      </c>
      <c r="S160">
        <v>39</v>
      </c>
      <c r="T160">
        <v>64</v>
      </c>
      <c r="W160">
        <v>32</v>
      </c>
      <c r="X160">
        <v>43</v>
      </c>
      <c r="Y160">
        <v>-45</v>
      </c>
      <c r="Z160">
        <v>53</v>
      </c>
      <c r="AG160">
        <v>-40</v>
      </c>
      <c r="AH160">
        <v>89</v>
      </c>
      <c r="AL160" t="s">
        <v>1255</v>
      </c>
      <c r="AN160" s="3" t="s">
        <v>1256</v>
      </c>
      <c r="CK160" s="3" t="s">
        <v>1843</v>
      </c>
    </row>
    <row r="161" spans="1:89" ht="135" x14ac:dyDescent="0.25">
      <c r="A161" s="3" t="s">
        <v>202</v>
      </c>
      <c r="B161" t="s">
        <v>17</v>
      </c>
      <c r="C161" s="3" t="s">
        <v>1261</v>
      </c>
      <c r="D161" s="3" t="s">
        <v>15</v>
      </c>
      <c r="E161" s="3" t="s">
        <v>1916</v>
      </c>
      <c r="F161" s="3" t="s">
        <v>1252</v>
      </c>
      <c r="G161" s="3" t="s">
        <v>23</v>
      </c>
      <c r="H161" t="s">
        <v>1253</v>
      </c>
      <c r="I161" t="s">
        <v>1259</v>
      </c>
      <c r="J161" s="3" t="s">
        <v>1844</v>
      </c>
      <c r="K161" s="3" t="s">
        <v>1260</v>
      </c>
      <c r="L161" s="3" t="s">
        <v>23</v>
      </c>
      <c r="M161" s="3" t="s">
        <v>675</v>
      </c>
      <c r="N161" s="3"/>
      <c r="O161">
        <v>91</v>
      </c>
      <c r="P161">
        <v>-46</v>
      </c>
      <c r="Q161">
        <v>27</v>
      </c>
      <c r="S161">
        <v>24</v>
      </c>
      <c r="T161">
        <v>77</v>
      </c>
      <c r="W161">
        <v>9</v>
      </c>
      <c r="X161">
        <v>38</v>
      </c>
      <c r="Y161">
        <v>-161</v>
      </c>
      <c r="Z161">
        <v>55</v>
      </c>
      <c r="AG161">
        <v>-52</v>
      </c>
      <c r="AH161">
        <v>89</v>
      </c>
      <c r="AL161" t="s">
        <v>1255</v>
      </c>
      <c r="AN161" s="3" t="s">
        <v>1256</v>
      </c>
      <c r="CK161" s="3" t="s">
        <v>1843</v>
      </c>
    </row>
    <row r="162" spans="1:89" ht="90" x14ac:dyDescent="0.25">
      <c r="A162" s="3" t="s">
        <v>202</v>
      </c>
      <c r="B162" t="s">
        <v>17</v>
      </c>
      <c r="C162" s="3" t="s">
        <v>203</v>
      </c>
      <c r="D162" s="3" t="s">
        <v>15</v>
      </c>
      <c r="E162" s="3" t="s">
        <v>1916</v>
      </c>
      <c r="F162" s="3" t="s">
        <v>1252</v>
      </c>
      <c r="G162" s="3" t="s">
        <v>23</v>
      </c>
      <c r="H162" t="s">
        <v>1253</v>
      </c>
      <c r="I162" t="s">
        <v>1254</v>
      </c>
      <c r="J162" s="3" t="s">
        <v>222</v>
      </c>
      <c r="K162" s="3" t="s">
        <v>222</v>
      </c>
      <c r="L162" s="3" t="s">
        <v>23</v>
      </c>
      <c r="M162" s="3" t="s">
        <v>675</v>
      </c>
      <c r="N162" s="3"/>
      <c r="O162">
        <v>81</v>
      </c>
      <c r="P162">
        <v>-21</v>
      </c>
      <c r="Q162">
        <v>24</v>
      </c>
      <c r="S162">
        <v>24</v>
      </c>
      <c r="T162">
        <v>54</v>
      </c>
      <c r="W162">
        <v>16</v>
      </c>
      <c r="X162">
        <v>20</v>
      </c>
      <c r="Y162">
        <v>-76</v>
      </c>
      <c r="Z162">
        <v>28</v>
      </c>
      <c r="AG162">
        <v>-147</v>
      </c>
      <c r="AH162">
        <v>72</v>
      </c>
      <c r="AL162" t="s">
        <v>1255</v>
      </c>
      <c r="AN162" s="3" t="s">
        <v>1256</v>
      </c>
      <c r="CK162" s="3" t="s">
        <v>1843</v>
      </c>
    </row>
    <row r="163" spans="1:89" ht="90" x14ac:dyDescent="0.25">
      <c r="A163" s="3" t="s">
        <v>206</v>
      </c>
      <c r="B163" t="s">
        <v>17</v>
      </c>
      <c r="C163" s="3" t="s">
        <v>1262</v>
      </c>
      <c r="D163" s="3" t="s">
        <v>23</v>
      </c>
      <c r="E163" s="3" t="s">
        <v>23</v>
      </c>
      <c r="F163" s="3" t="s">
        <v>23</v>
      </c>
      <c r="G163" s="3" t="s">
        <v>23</v>
      </c>
      <c r="H163" s="3" t="s">
        <v>23</v>
      </c>
      <c r="I163" s="3" t="s">
        <v>23</v>
      </c>
      <c r="J163" s="3" t="s">
        <v>23</v>
      </c>
      <c r="K163" s="3" t="s">
        <v>222</v>
      </c>
      <c r="L163" s="3" t="s">
        <v>23</v>
      </c>
      <c r="M163" s="3" t="s">
        <v>23</v>
      </c>
      <c r="N163" s="3" t="s">
        <v>23</v>
      </c>
      <c r="Q163">
        <v>27</v>
      </c>
      <c r="AN163" s="3" t="s">
        <v>2004</v>
      </c>
    </row>
    <row r="164" spans="1:89" ht="90" x14ac:dyDescent="0.25">
      <c r="A164" s="3" t="s">
        <v>206</v>
      </c>
      <c r="B164" t="s">
        <v>17</v>
      </c>
      <c r="C164" s="3" t="s">
        <v>1263</v>
      </c>
      <c r="D164" s="3" t="s">
        <v>23</v>
      </c>
      <c r="E164" s="3" t="s">
        <v>23</v>
      </c>
      <c r="F164" s="3" t="s">
        <v>23</v>
      </c>
      <c r="G164" s="3" t="s">
        <v>23</v>
      </c>
      <c r="H164" s="3" t="s">
        <v>23</v>
      </c>
      <c r="I164" s="3" t="s">
        <v>23</v>
      </c>
      <c r="J164" s="3" t="s">
        <v>23</v>
      </c>
      <c r="K164" s="3" t="s">
        <v>222</v>
      </c>
      <c r="L164" s="3" t="s">
        <v>23</v>
      </c>
      <c r="M164" s="3" t="s">
        <v>23</v>
      </c>
      <c r="N164" s="3" t="s">
        <v>23</v>
      </c>
      <c r="Q164">
        <v>18</v>
      </c>
      <c r="AN164" s="3" t="s">
        <v>2004</v>
      </c>
    </row>
    <row r="165" spans="1:89" ht="90" x14ac:dyDescent="0.25">
      <c r="A165" s="3" t="s">
        <v>206</v>
      </c>
      <c r="B165" t="s">
        <v>17</v>
      </c>
      <c r="C165" s="3" t="s">
        <v>1169</v>
      </c>
      <c r="D165" s="3" t="s">
        <v>23</v>
      </c>
      <c r="E165" s="3" t="s">
        <v>23</v>
      </c>
      <c r="F165" s="3" t="s">
        <v>23</v>
      </c>
      <c r="G165" s="3" t="s">
        <v>23</v>
      </c>
      <c r="H165" s="3" t="s">
        <v>23</v>
      </c>
      <c r="I165" s="3" t="s">
        <v>23</v>
      </c>
      <c r="J165" s="3" t="s">
        <v>23</v>
      </c>
      <c r="K165" s="3" t="s">
        <v>222</v>
      </c>
      <c r="L165" s="3" t="s">
        <v>23</v>
      </c>
      <c r="M165" s="3" t="s">
        <v>23</v>
      </c>
      <c r="N165" s="3" t="s">
        <v>23</v>
      </c>
      <c r="Q165">
        <v>40</v>
      </c>
      <c r="AN165" s="3" t="s">
        <v>2004</v>
      </c>
    </row>
    <row r="166" spans="1:89" ht="90" x14ac:dyDescent="0.25">
      <c r="A166" s="3" t="s">
        <v>206</v>
      </c>
      <c r="B166" t="s">
        <v>17</v>
      </c>
      <c r="C166" s="3" t="s">
        <v>1171</v>
      </c>
      <c r="D166" s="3" t="s">
        <v>23</v>
      </c>
      <c r="E166" s="3" t="s">
        <v>23</v>
      </c>
      <c r="F166" s="3" t="s">
        <v>23</v>
      </c>
      <c r="G166" s="3" t="s">
        <v>23</v>
      </c>
      <c r="H166" s="3" t="s">
        <v>23</v>
      </c>
      <c r="I166" s="3" t="s">
        <v>23</v>
      </c>
      <c r="J166" s="3" t="s">
        <v>23</v>
      </c>
      <c r="K166" s="3" t="s">
        <v>222</v>
      </c>
      <c r="L166" s="3" t="s">
        <v>23</v>
      </c>
      <c r="M166" s="3" t="s">
        <v>23</v>
      </c>
      <c r="N166" s="3" t="s">
        <v>23</v>
      </c>
      <c r="Q166">
        <v>61</v>
      </c>
      <c r="AN166" s="3" t="s">
        <v>2004</v>
      </c>
    </row>
    <row r="167" spans="1:89" ht="90" x14ac:dyDescent="0.25">
      <c r="A167" s="3" t="s">
        <v>206</v>
      </c>
      <c r="B167" t="s">
        <v>17</v>
      </c>
      <c r="C167" s="3" t="s">
        <v>1264</v>
      </c>
      <c r="D167" s="3" t="s">
        <v>23</v>
      </c>
      <c r="E167" s="3" t="s">
        <v>23</v>
      </c>
      <c r="F167" s="3" t="s">
        <v>23</v>
      </c>
      <c r="G167" s="3" t="s">
        <v>23</v>
      </c>
      <c r="H167" s="3" t="s">
        <v>23</v>
      </c>
      <c r="I167" s="3" t="s">
        <v>23</v>
      </c>
      <c r="J167" s="3" t="s">
        <v>23</v>
      </c>
      <c r="K167" s="3" t="s">
        <v>222</v>
      </c>
      <c r="L167" s="3" t="s">
        <v>23</v>
      </c>
      <c r="M167" s="3" t="s">
        <v>23</v>
      </c>
      <c r="N167" s="3" t="s">
        <v>23</v>
      </c>
      <c r="Q167">
        <v>50</v>
      </c>
      <c r="AN167" s="3" t="s">
        <v>2004</v>
      </c>
    </row>
    <row r="168" spans="1:89" ht="90" x14ac:dyDescent="0.25">
      <c r="A168" s="3" t="s">
        <v>206</v>
      </c>
      <c r="B168" t="s">
        <v>17</v>
      </c>
      <c r="C168" s="3" t="s">
        <v>1262</v>
      </c>
      <c r="D168" s="3" t="s">
        <v>23</v>
      </c>
      <c r="E168" s="3" t="s">
        <v>23</v>
      </c>
      <c r="F168" s="3" t="s">
        <v>23</v>
      </c>
      <c r="G168" s="3" t="s">
        <v>23</v>
      </c>
      <c r="H168" s="3" t="s">
        <v>23</v>
      </c>
      <c r="I168" s="3" t="s">
        <v>23</v>
      </c>
      <c r="J168" s="3" t="s">
        <v>23</v>
      </c>
      <c r="K168" s="3" t="s">
        <v>1788</v>
      </c>
      <c r="L168" s="3" t="s">
        <v>23</v>
      </c>
      <c r="M168" s="3" t="s">
        <v>23</v>
      </c>
      <c r="N168" s="3" t="s">
        <v>23</v>
      </c>
      <c r="Q168">
        <v>0</v>
      </c>
      <c r="AN168" s="3" t="s">
        <v>1738</v>
      </c>
    </row>
    <row r="169" spans="1:89" ht="90" x14ac:dyDescent="0.25">
      <c r="A169" s="3" t="s">
        <v>206</v>
      </c>
      <c r="B169" t="s">
        <v>17</v>
      </c>
      <c r="C169" s="3" t="s">
        <v>1169</v>
      </c>
      <c r="D169" s="3" t="s">
        <v>23</v>
      </c>
      <c r="E169" s="3" t="s">
        <v>23</v>
      </c>
      <c r="F169" s="3" t="s">
        <v>23</v>
      </c>
      <c r="G169" s="3" t="s">
        <v>23</v>
      </c>
      <c r="H169" s="3" t="s">
        <v>23</v>
      </c>
      <c r="I169" s="3" t="s">
        <v>23</v>
      </c>
      <c r="J169" s="3" t="s">
        <v>23</v>
      </c>
      <c r="K169" s="3" t="s">
        <v>1788</v>
      </c>
      <c r="L169" s="3" t="s">
        <v>23</v>
      </c>
      <c r="M169" s="3" t="s">
        <v>23</v>
      </c>
      <c r="N169" s="3" t="s">
        <v>23</v>
      </c>
      <c r="Q169">
        <v>27</v>
      </c>
      <c r="AN169" s="3" t="s">
        <v>1738</v>
      </c>
    </row>
    <row r="170" spans="1:89" ht="90" x14ac:dyDescent="0.25">
      <c r="A170" s="3" t="s">
        <v>206</v>
      </c>
      <c r="B170" t="s">
        <v>17</v>
      </c>
      <c r="C170" s="3" t="s">
        <v>1171</v>
      </c>
      <c r="D170" s="3" t="s">
        <v>23</v>
      </c>
      <c r="E170" s="3" t="s">
        <v>23</v>
      </c>
      <c r="F170" s="3" t="s">
        <v>23</v>
      </c>
      <c r="G170" s="3" t="s">
        <v>23</v>
      </c>
      <c r="H170" s="3" t="s">
        <v>23</v>
      </c>
      <c r="I170" s="3" t="s">
        <v>23</v>
      </c>
      <c r="J170" s="3" t="s">
        <v>23</v>
      </c>
      <c r="K170" s="3" t="s">
        <v>1788</v>
      </c>
      <c r="L170" s="3" t="s">
        <v>23</v>
      </c>
      <c r="M170" s="3" t="s">
        <v>23</v>
      </c>
      <c r="N170" s="3" t="s">
        <v>23</v>
      </c>
      <c r="Q170">
        <v>2</v>
      </c>
      <c r="AN170" s="3" t="s">
        <v>1738</v>
      </c>
    </row>
    <row r="171" spans="1:89" ht="90" x14ac:dyDescent="0.25">
      <c r="A171" s="3" t="s">
        <v>206</v>
      </c>
      <c r="B171" t="s">
        <v>17</v>
      </c>
      <c r="C171" s="3" t="s">
        <v>1264</v>
      </c>
      <c r="D171" s="3" t="s">
        <v>23</v>
      </c>
      <c r="E171" s="3" t="s">
        <v>23</v>
      </c>
      <c r="F171" s="3" t="s">
        <v>23</v>
      </c>
      <c r="G171" s="3" t="s">
        <v>23</v>
      </c>
      <c r="H171" s="3" t="s">
        <v>23</v>
      </c>
      <c r="I171" s="3" t="s">
        <v>23</v>
      </c>
      <c r="J171" s="3" t="s">
        <v>23</v>
      </c>
      <c r="K171" s="3" t="s">
        <v>1788</v>
      </c>
      <c r="L171" s="3" t="s">
        <v>23</v>
      </c>
      <c r="M171" s="3" t="s">
        <v>23</v>
      </c>
      <c r="N171" s="3" t="s">
        <v>23</v>
      </c>
      <c r="Q171">
        <v>7</v>
      </c>
      <c r="AN171" s="3" t="s">
        <v>1738</v>
      </c>
    </row>
    <row r="172" spans="1:89" ht="90" x14ac:dyDescent="0.25">
      <c r="A172" s="3" t="s">
        <v>206</v>
      </c>
      <c r="B172" t="s">
        <v>17</v>
      </c>
      <c r="C172" s="3" t="s">
        <v>1262</v>
      </c>
      <c r="D172" s="3" t="s">
        <v>23</v>
      </c>
      <c r="E172" s="3" t="s">
        <v>23</v>
      </c>
      <c r="F172" s="3" t="s">
        <v>23</v>
      </c>
      <c r="G172" s="3" t="s">
        <v>23</v>
      </c>
      <c r="H172" s="3" t="s">
        <v>23</v>
      </c>
      <c r="I172" s="3" t="s">
        <v>23</v>
      </c>
      <c r="J172" s="3" t="s">
        <v>23</v>
      </c>
      <c r="K172" s="3" t="s">
        <v>1789</v>
      </c>
      <c r="L172" s="3" t="s">
        <v>23</v>
      </c>
      <c r="M172" s="3" t="s">
        <v>23</v>
      </c>
      <c r="N172" s="3" t="s">
        <v>23</v>
      </c>
      <c r="Q172">
        <v>5</v>
      </c>
      <c r="AN172" s="3" t="s">
        <v>1738</v>
      </c>
    </row>
    <row r="173" spans="1:89" ht="90" x14ac:dyDescent="0.25">
      <c r="A173" s="3" t="s">
        <v>206</v>
      </c>
      <c r="B173" t="s">
        <v>17</v>
      </c>
      <c r="C173" s="3" t="s">
        <v>1263</v>
      </c>
      <c r="D173" s="3" t="s">
        <v>23</v>
      </c>
      <c r="E173" s="3" t="s">
        <v>23</v>
      </c>
      <c r="F173" s="3" t="s">
        <v>23</v>
      </c>
      <c r="G173" s="3" t="s">
        <v>23</v>
      </c>
      <c r="H173" s="3" t="s">
        <v>23</v>
      </c>
      <c r="I173" s="3" t="s">
        <v>23</v>
      </c>
      <c r="J173" s="3" t="s">
        <v>23</v>
      </c>
      <c r="K173" s="3" t="s">
        <v>1789</v>
      </c>
      <c r="L173" s="3" t="s">
        <v>23</v>
      </c>
      <c r="M173" s="3" t="s">
        <v>23</v>
      </c>
      <c r="N173" s="3" t="s">
        <v>23</v>
      </c>
      <c r="Q173">
        <v>31</v>
      </c>
      <c r="AN173" s="3" t="s">
        <v>1738</v>
      </c>
    </row>
    <row r="174" spans="1:89" ht="90" x14ac:dyDescent="0.25">
      <c r="A174" s="3" t="s">
        <v>206</v>
      </c>
      <c r="B174" t="s">
        <v>17</v>
      </c>
      <c r="C174" s="3" t="s">
        <v>1169</v>
      </c>
      <c r="D174" s="3" t="s">
        <v>23</v>
      </c>
      <c r="E174" s="3" t="s">
        <v>23</v>
      </c>
      <c r="F174" s="3" t="s">
        <v>23</v>
      </c>
      <c r="G174" s="3" t="s">
        <v>23</v>
      </c>
      <c r="H174" s="3" t="s">
        <v>23</v>
      </c>
      <c r="I174" s="3" t="s">
        <v>23</v>
      </c>
      <c r="J174" s="3" t="s">
        <v>23</v>
      </c>
      <c r="K174" s="3" t="s">
        <v>1789</v>
      </c>
      <c r="L174" s="3" t="s">
        <v>23</v>
      </c>
      <c r="M174" s="3" t="s">
        <v>23</v>
      </c>
      <c r="N174" s="3" t="s">
        <v>23</v>
      </c>
      <c r="Q174">
        <v>33</v>
      </c>
      <c r="AN174" s="3" t="s">
        <v>1738</v>
      </c>
    </row>
    <row r="175" spans="1:89" ht="90" x14ac:dyDescent="0.25">
      <c r="A175" s="3" t="s">
        <v>206</v>
      </c>
      <c r="B175" t="s">
        <v>17</v>
      </c>
      <c r="C175" s="3" t="s">
        <v>1171</v>
      </c>
      <c r="D175" s="3" t="s">
        <v>23</v>
      </c>
      <c r="E175" s="3" t="s">
        <v>23</v>
      </c>
      <c r="F175" s="3" t="s">
        <v>23</v>
      </c>
      <c r="G175" s="3" t="s">
        <v>23</v>
      </c>
      <c r="H175" s="3" t="s">
        <v>23</v>
      </c>
      <c r="I175" s="3" t="s">
        <v>23</v>
      </c>
      <c r="J175" s="3" t="s">
        <v>23</v>
      </c>
      <c r="K175" s="3" t="s">
        <v>1789</v>
      </c>
      <c r="L175" s="3" t="s">
        <v>23</v>
      </c>
      <c r="M175" s="3" t="s">
        <v>23</v>
      </c>
      <c r="N175" s="3" t="s">
        <v>23</v>
      </c>
      <c r="Q175">
        <v>30</v>
      </c>
      <c r="AN175" s="3" t="s">
        <v>1738</v>
      </c>
    </row>
    <row r="176" spans="1:89" ht="90" x14ac:dyDescent="0.25">
      <c r="A176" s="3" t="s">
        <v>206</v>
      </c>
      <c r="B176" t="s">
        <v>17</v>
      </c>
      <c r="C176" s="3" t="s">
        <v>1264</v>
      </c>
      <c r="D176" s="3" t="s">
        <v>23</v>
      </c>
      <c r="E176" s="3" t="s">
        <v>23</v>
      </c>
      <c r="F176" s="3" t="s">
        <v>23</v>
      </c>
      <c r="G176" s="3" t="s">
        <v>23</v>
      </c>
      <c r="H176" s="3" t="s">
        <v>23</v>
      </c>
      <c r="I176" s="3" t="s">
        <v>23</v>
      </c>
      <c r="J176" s="3" t="s">
        <v>23</v>
      </c>
      <c r="K176" s="3" t="s">
        <v>1789</v>
      </c>
      <c r="L176" s="3" t="s">
        <v>23</v>
      </c>
      <c r="M176" s="3" t="s">
        <v>23</v>
      </c>
      <c r="N176" s="3" t="s">
        <v>23</v>
      </c>
      <c r="Q176">
        <v>84</v>
      </c>
      <c r="AN176" s="3" t="s">
        <v>1738</v>
      </c>
    </row>
    <row r="177" spans="1:193" ht="90" x14ac:dyDescent="0.25">
      <c r="A177" s="3" t="s">
        <v>206</v>
      </c>
      <c r="B177" t="s">
        <v>17</v>
      </c>
      <c r="C177" s="3" t="s">
        <v>1262</v>
      </c>
      <c r="D177" s="3" t="s">
        <v>23</v>
      </c>
      <c r="E177" s="3" t="s">
        <v>23</v>
      </c>
      <c r="F177" s="3" t="s">
        <v>23</v>
      </c>
      <c r="G177" s="3" t="s">
        <v>23</v>
      </c>
      <c r="H177" s="3" t="s">
        <v>23</v>
      </c>
      <c r="I177" s="3" t="s">
        <v>23</v>
      </c>
      <c r="J177" s="3" t="s">
        <v>23</v>
      </c>
      <c r="K177" s="3" t="s">
        <v>1790</v>
      </c>
      <c r="L177" s="3" t="s">
        <v>23</v>
      </c>
      <c r="M177" s="3" t="s">
        <v>23</v>
      </c>
      <c r="N177" s="3" t="s">
        <v>23</v>
      </c>
      <c r="Q177">
        <v>38</v>
      </c>
      <c r="AN177" s="3" t="s">
        <v>1738</v>
      </c>
    </row>
    <row r="178" spans="1:193" ht="90" x14ac:dyDescent="0.25">
      <c r="A178" s="3" t="s">
        <v>206</v>
      </c>
      <c r="B178" t="s">
        <v>17</v>
      </c>
      <c r="C178" s="3" t="s">
        <v>1263</v>
      </c>
      <c r="D178" s="3" t="s">
        <v>23</v>
      </c>
      <c r="E178" s="3" t="s">
        <v>23</v>
      </c>
      <c r="F178" s="3" t="s">
        <v>23</v>
      </c>
      <c r="G178" s="3" t="s">
        <v>23</v>
      </c>
      <c r="H178" s="3" t="s">
        <v>23</v>
      </c>
      <c r="I178" s="3" t="s">
        <v>23</v>
      </c>
      <c r="J178" s="3" t="s">
        <v>23</v>
      </c>
      <c r="K178" s="3" t="s">
        <v>1790</v>
      </c>
      <c r="L178" s="3" t="s">
        <v>23</v>
      </c>
      <c r="M178" s="3" t="s">
        <v>23</v>
      </c>
      <c r="N178" s="3" t="s">
        <v>23</v>
      </c>
      <c r="Q178">
        <v>31</v>
      </c>
      <c r="AN178" s="3" t="s">
        <v>1738</v>
      </c>
    </row>
    <row r="179" spans="1:193" ht="90" x14ac:dyDescent="0.25">
      <c r="A179" s="3" t="s">
        <v>206</v>
      </c>
      <c r="B179" t="s">
        <v>17</v>
      </c>
      <c r="C179" s="3" t="s">
        <v>1169</v>
      </c>
      <c r="D179" s="3" t="s">
        <v>23</v>
      </c>
      <c r="E179" s="3" t="s">
        <v>23</v>
      </c>
      <c r="F179" s="3" t="s">
        <v>23</v>
      </c>
      <c r="G179" s="3" t="s">
        <v>23</v>
      </c>
      <c r="H179" s="3" t="s">
        <v>23</v>
      </c>
      <c r="I179" s="3" t="s">
        <v>23</v>
      </c>
      <c r="J179" s="3" t="s">
        <v>23</v>
      </c>
      <c r="K179" s="3" t="s">
        <v>1790</v>
      </c>
      <c r="L179" s="3" t="s">
        <v>23</v>
      </c>
      <c r="M179" s="3" t="s">
        <v>23</v>
      </c>
      <c r="N179" s="3" t="s">
        <v>23</v>
      </c>
      <c r="Q179">
        <v>21</v>
      </c>
      <c r="AN179" s="3" t="s">
        <v>1738</v>
      </c>
    </row>
    <row r="180" spans="1:193" ht="90" x14ac:dyDescent="0.25">
      <c r="A180" s="3" t="s">
        <v>206</v>
      </c>
      <c r="B180" t="s">
        <v>17</v>
      </c>
      <c r="C180" s="3" t="s">
        <v>1171</v>
      </c>
      <c r="D180" s="3" t="s">
        <v>23</v>
      </c>
      <c r="E180" s="3" t="s">
        <v>23</v>
      </c>
      <c r="F180" s="3" t="s">
        <v>23</v>
      </c>
      <c r="G180" s="3" t="s">
        <v>23</v>
      </c>
      <c r="H180" s="3" t="s">
        <v>23</v>
      </c>
      <c r="I180" s="3" t="s">
        <v>23</v>
      </c>
      <c r="J180" s="3" t="s">
        <v>23</v>
      </c>
      <c r="K180" s="3" t="s">
        <v>1790</v>
      </c>
      <c r="L180" s="3" t="s">
        <v>23</v>
      </c>
      <c r="M180" s="3" t="s">
        <v>23</v>
      </c>
      <c r="N180" s="3" t="s">
        <v>23</v>
      </c>
      <c r="Q180">
        <v>19</v>
      </c>
      <c r="AN180" s="3" t="s">
        <v>1738</v>
      </c>
    </row>
    <row r="181" spans="1:193" ht="90" x14ac:dyDescent="0.25">
      <c r="A181" s="3" t="s">
        <v>206</v>
      </c>
      <c r="B181" t="s">
        <v>17</v>
      </c>
      <c r="C181" s="3" t="s">
        <v>1265</v>
      </c>
      <c r="D181" s="3" t="s">
        <v>23</v>
      </c>
      <c r="E181" s="3" t="s">
        <v>23</v>
      </c>
      <c r="F181" s="3" t="s">
        <v>23</v>
      </c>
      <c r="G181" s="3" t="s">
        <v>23</v>
      </c>
      <c r="H181" s="3" t="s">
        <v>23</v>
      </c>
      <c r="I181" s="3" t="s">
        <v>23</v>
      </c>
      <c r="J181" s="3" t="s">
        <v>23</v>
      </c>
      <c r="K181" s="3" t="s">
        <v>1266</v>
      </c>
      <c r="L181" s="3" t="s">
        <v>23</v>
      </c>
      <c r="M181" s="3" t="s">
        <v>23</v>
      </c>
      <c r="N181" s="3" t="s">
        <v>23</v>
      </c>
      <c r="Q181">
        <v>5</v>
      </c>
      <c r="AN181" s="3" t="s">
        <v>1738</v>
      </c>
    </row>
    <row r="182" spans="1:193" ht="90" x14ac:dyDescent="0.25">
      <c r="A182" s="3" t="s">
        <v>206</v>
      </c>
      <c r="B182" t="s">
        <v>17</v>
      </c>
      <c r="C182" s="3" t="s">
        <v>1263</v>
      </c>
      <c r="D182" s="3" t="s">
        <v>23</v>
      </c>
      <c r="E182" s="3" t="s">
        <v>23</v>
      </c>
      <c r="F182" s="3" t="s">
        <v>23</v>
      </c>
      <c r="G182" s="3" t="s">
        <v>23</v>
      </c>
      <c r="H182" s="3" t="s">
        <v>23</v>
      </c>
      <c r="I182" s="3" t="s">
        <v>23</v>
      </c>
      <c r="J182" s="3" t="s">
        <v>23</v>
      </c>
      <c r="K182" s="3" t="s">
        <v>1266</v>
      </c>
      <c r="L182" s="3" t="s">
        <v>23</v>
      </c>
      <c r="M182" s="3" t="s">
        <v>23</v>
      </c>
      <c r="N182" s="3" t="s">
        <v>23</v>
      </c>
      <c r="Q182">
        <v>20</v>
      </c>
      <c r="AN182" s="3" t="s">
        <v>1738</v>
      </c>
    </row>
    <row r="183" spans="1:193" ht="90" x14ac:dyDescent="0.25">
      <c r="A183" s="3" t="s">
        <v>206</v>
      </c>
      <c r="B183" t="s">
        <v>17</v>
      </c>
      <c r="C183" s="3" t="s">
        <v>1169</v>
      </c>
      <c r="D183" s="3" t="s">
        <v>23</v>
      </c>
      <c r="E183" s="3" t="s">
        <v>23</v>
      </c>
      <c r="F183" s="3" t="s">
        <v>23</v>
      </c>
      <c r="G183" s="3" t="s">
        <v>23</v>
      </c>
      <c r="H183" s="3" t="s">
        <v>23</v>
      </c>
      <c r="I183" s="3" t="s">
        <v>23</v>
      </c>
      <c r="J183" s="3" t="s">
        <v>23</v>
      </c>
      <c r="K183" s="3" t="s">
        <v>1266</v>
      </c>
      <c r="L183" s="3" t="s">
        <v>23</v>
      </c>
      <c r="M183" s="3" t="s">
        <v>23</v>
      </c>
      <c r="N183" s="3" t="s">
        <v>23</v>
      </c>
      <c r="Q183">
        <v>20</v>
      </c>
      <c r="AN183" s="3" t="s">
        <v>1738</v>
      </c>
    </row>
    <row r="184" spans="1:193" ht="90" x14ac:dyDescent="0.25">
      <c r="A184" s="3" t="s">
        <v>206</v>
      </c>
      <c r="B184" t="s">
        <v>17</v>
      </c>
      <c r="C184" s="3" t="s">
        <v>1171</v>
      </c>
      <c r="D184" s="3" t="s">
        <v>23</v>
      </c>
      <c r="E184" s="3" t="s">
        <v>23</v>
      </c>
      <c r="F184" s="3" t="s">
        <v>23</v>
      </c>
      <c r="G184" s="3" t="s">
        <v>23</v>
      </c>
      <c r="H184" s="3" t="s">
        <v>23</v>
      </c>
      <c r="I184" s="3" t="s">
        <v>23</v>
      </c>
      <c r="J184" s="3" t="s">
        <v>23</v>
      </c>
      <c r="K184" s="3" t="s">
        <v>1266</v>
      </c>
      <c r="L184" s="3" t="s">
        <v>23</v>
      </c>
      <c r="M184" s="3" t="s">
        <v>23</v>
      </c>
      <c r="N184" s="3" t="s">
        <v>23</v>
      </c>
      <c r="Q184">
        <v>20</v>
      </c>
      <c r="AN184" s="3" t="s">
        <v>1738</v>
      </c>
    </row>
    <row r="185" spans="1:193" ht="90" x14ac:dyDescent="0.25">
      <c r="A185" s="3" t="s">
        <v>206</v>
      </c>
      <c r="B185" t="s">
        <v>17</v>
      </c>
      <c r="C185" s="3" t="s">
        <v>1264</v>
      </c>
      <c r="D185" s="3" t="s">
        <v>23</v>
      </c>
      <c r="E185" s="3" t="s">
        <v>23</v>
      </c>
      <c r="F185" s="3" t="s">
        <v>23</v>
      </c>
      <c r="G185" s="3" t="s">
        <v>23</v>
      </c>
      <c r="H185" s="3" t="s">
        <v>23</v>
      </c>
      <c r="I185" s="3" t="s">
        <v>23</v>
      </c>
      <c r="J185" s="3" t="s">
        <v>23</v>
      </c>
      <c r="K185" s="3" t="s">
        <v>1266</v>
      </c>
      <c r="L185" s="3" t="s">
        <v>23</v>
      </c>
      <c r="M185" s="3" t="s">
        <v>23</v>
      </c>
      <c r="N185" s="3" t="s">
        <v>23</v>
      </c>
      <c r="Q185" s="31">
        <v>16711</v>
      </c>
      <c r="AN185" s="3" t="s">
        <v>1738</v>
      </c>
    </row>
    <row r="186" spans="1:193" ht="120" x14ac:dyDescent="0.25">
      <c r="A186" s="3" t="s">
        <v>220</v>
      </c>
      <c r="B186" t="s">
        <v>108</v>
      </c>
      <c r="C186" s="3" t="s">
        <v>1294</v>
      </c>
      <c r="D186" s="3" t="s">
        <v>15</v>
      </c>
      <c r="E186" s="3" t="s">
        <v>1916</v>
      </c>
      <c r="F186" s="3" t="s">
        <v>1295</v>
      </c>
      <c r="G186" s="3" t="s">
        <v>23</v>
      </c>
      <c r="H186" s="3" t="s">
        <v>23</v>
      </c>
      <c r="I186" s="3" t="s">
        <v>1296</v>
      </c>
      <c r="J186" s="3" t="s">
        <v>23</v>
      </c>
      <c r="K186" s="3" t="s">
        <v>1297</v>
      </c>
      <c r="L186" s="3" t="s">
        <v>23</v>
      </c>
      <c r="M186" s="3" t="s">
        <v>23</v>
      </c>
      <c r="N186" s="3"/>
      <c r="O186">
        <v>63</v>
      </c>
      <c r="X186">
        <v>-11</v>
      </c>
      <c r="AM186">
        <v>48</v>
      </c>
      <c r="AN186" s="3" t="s">
        <v>1739</v>
      </c>
      <c r="AY186">
        <v>0.22</v>
      </c>
      <c r="AZ186">
        <v>0.25</v>
      </c>
      <c r="BM186">
        <v>211</v>
      </c>
      <c r="BN186">
        <v>65</v>
      </c>
      <c r="CG186">
        <v>234</v>
      </c>
      <c r="CH186">
        <v>122</v>
      </c>
      <c r="CW186" t="s">
        <v>1298</v>
      </c>
      <c r="CX186" t="s">
        <v>1299</v>
      </c>
      <c r="DK186" t="s">
        <v>1300</v>
      </c>
      <c r="DL186" t="s">
        <v>1301</v>
      </c>
    </row>
    <row r="187" spans="1:193" ht="195" x14ac:dyDescent="0.25">
      <c r="A187" s="3" t="s">
        <v>220</v>
      </c>
      <c r="B187" t="s">
        <v>108</v>
      </c>
      <c r="C187" s="3" t="s">
        <v>1302</v>
      </c>
      <c r="D187" s="3" t="s">
        <v>15</v>
      </c>
      <c r="E187" s="3" t="s">
        <v>1916</v>
      </c>
      <c r="F187" s="3" t="s">
        <v>1303</v>
      </c>
      <c r="G187" s="3" t="s">
        <v>943</v>
      </c>
      <c r="H187" s="3" t="s">
        <v>1304</v>
      </c>
      <c r="I187" s="3" t="s">
        <v>328</v>
      </c>
      <c r="J187" s="3" t="s">
        <v>23</v>
      </c>
      <c r="K187" s="3" t="s">
        <v>1305</v>
      </c>
      <c r="L187" s="3" t="s">
        <v>23</v>
      </c>
      <c r="M187" s="3" t="s">
        <v>328</v>
      </c>
      <c r="N187" s="3"/>
      <c r="O187">
        <v>47</v>
      </c>
      <c r="P187">
        <v>-13</v>
      </c>
      <c r="Q187">
        <v>-16</v>
      </c>
      <c r="S187">
        <v>-22</v>
      </c>
      <c r="V187">
        <v>28</v>
      </c>
      <c r="X187">
        <v>-79</v>
      </c>
      <c r="AA187">
        <v>-30</v>
      </c>
      <c r="AC187">
        <v>0</v>
      </c>
      <c r="AH187">
        <v>19</v>
      </c>
      <c r="AI187">
        <v>42</v>
      </c>
      <c r="AL187" s="29" t="s">
        <v>1306</v>
      </c>
      <c r="AM187">
        <v>13</v>
      </c>
      <c r="AN187" s="3" t="s">
        <v>1739</v>
      </c>
      <c r="AO187">
        <v>1.1000000000000001</v>
      </c>
      <c r="AP187">
        <v>1.1100000000000001</v>
      </c>
      <c r="AQ187">
        <v>0.32</v>
      </c>
      <c r="AR187">
        <v>0.19</v>
      </c>
      <c r="AS187">
        <v>0.92</v>
      </c>
      <c r="AT187">
        <v>0.94</v>
      </c>
      <c r="AY187">
        <v>0.19</v>
      </c>
      <c r="AZ187">
        <v>0.2</v>
      </c>
      <c r="BC187">
        <v>0.12</v>
      </c>
      <c r="BD187">
        <v>0.08</v>
      </c>
      <c r="BK187">
        <v>0.08</v>
      </c>
      <c r="BL187">
        <v>0.04</v>
      </c>
      <c r="BM187">
        <v>74</v>
      </c>
      <c r="BN187">
        <v>35</v>
      </c>
      <c r="BO187">
        <v>47.9</v>
      </c>
      <c r="BP187">
        <v>41.7</v>
      </c>
      <c r="BY187">
        <v>151.69999999999999</v>
      </c>
      <c r="BZ187">
        <v>115.8</v>
      </c>
      <c r="CA187">
        <v>25.3</v>
      </c>
      <c r="CB187">
        <v>13.5</v>
      </c>
      <c r="CI187">
        <v>3.5</v>
      </c>
      <c r="CJ187">
        <v>3</v>
      </c>
      <c r="EL187" t="s">
        <v>1307</v>
      </c>
      <c r="EN187" t="s">
        <v>1308</v>
      </c>
      <c r="EP187" t="s">
        <v>1309</v>
      </c>
      <c r="EV187" t="s">
        <v>1310</v>
      </c>
      <c r="EX187" t="s">
        <v>1311</v>
      </c>
      <c r="FH187" t="s">
        <v>1312</v>
      </c>
      <c r="FJ187" t="s">
        <v>1313</v>
      </c>
      <c r="FL187" t="s">
        <v>1314</v>
      </c>
      <c r="FT187" t="s">
        <v>1315</v>
      </c>
      <c r="FV187" t="s">
        <v>1316</v>
      </c>
      <c r="FX187" t="s">
        <v>1317</v>
      </c>
      <c r="GF187" t="s">
        <v>1318</v>
      </c>
    </row>
    <row r="188" spans="1:193" ht="150" x14ac:dyDescent="0.25">
      <c r="A188" s="3" t="s">
        <v>220</v>
      </c>
      <c r="B188" t="s">
        <v>108</v>
      </c>
      <c r="C188" s="3" t="s">
        <v>1319</v>
      </c>
      <c r="D188" s="3" t="s">
        <v>15</v>
      </c>
      <c r="E188" s="3" t="s">
        <v>1320</v>
      </c>
      <c r="F188" s="3" t="s">
        <v>1321</v>
      </c>
      <c r="G188" s="3" t="s">
        <v>943</v>
      </c>
      <c r="H188" s="3" t="s">
        <v>23</v>
      </c>
      <c r="I188" s="3" t="s">
        <v>1322</v>
      </c>
      <c r="J188" s="3" t="s">
        <v>23</v>
      </c>
      <c r="K188" s="3" t="s">
        <v>222</v>
      </c>
      <c r="L188" s="3" t="s">
        <v>23</v>
      </c>
      <c r="M188" s="3" t="s">
        <v>2010</v>
      </c>
      <c r="N188" s="3"/>
      <c r="O188">
        <v>-65</v>
      </c>
      <c r="P188">
        <v>9</v>
      </c>
      <c r="Q188">
        <v>10</v>
      </c>
      <c r="S188">
        <v>19</v>
      </c>
      <c r="V188">
        <v>-8</v>
      </c>
      <c r="X188">
        <v>-21</v>
      </c>
      <c r="AA188">
        <v>2</v>
      </c>
      <c r="AC188">
        <v>35</v>
      </c>
      <c r="AH188">
        <v>4</v>
      </c>
      <c r="AI188">
        <v>-25</v>
      </c>
      <c r="AL188" s="29" t="s">
        <v>1323</v>
      </c>
      <c r="AM188">
        <v>17</v>
      </c>
      <c r="AN188" s="3" t="s">
        <v>1739</v>
      </c>
      <c r="AO188">
        <v>3.32</v>
      </c>
      <c r="AP188">
        <v>1.71</v>
      </c>
      <c r="AQ188">
        <v>0.44</v>
      </c>
      <c r="AR188">
        <v>0.22</v>
      </c>
      <c r="AS188">
        <v>1.65</v>
      </c>
      <c r="AT188">
        <v>1.21</v>
      </c>
      <c r="AY188">
        <v>1.56</v>
      </c>
      <c r="AZ188">
        <v>0.51</v>
      </c>
      <c r="BC188">
        <v>0.2</v>
      </c>
      <c r="BD188">
        <v>0.22</v>
      </c>
      <c r="BK188">
        <v>0.16</v>
      </c>
      <c r="BL188">
        <v>0.03</v>
      </c>
      <c r="BM188">
        <v>148</v>
      </c>
      <c r="BN188">
        <v>124</v>
      </c>
      <c r="BO188">
        <v>39.200000000000003</v>
      </c>
      <c r="BP188">
        <v>22.2</v>
      </c>
      <c r="BY188">
        <v>72</v>
      </c>
      <c r="BZ188">
        <v>65</v>
      </c>
      <c r="CA188">
        <v>9</v>
      </c>
      <c r="CB188">
        <v>9</v>
      </c>
      <c r="CG188">
        <v>178</v>
      </c>
      <c r="CH188">
        <v>201</v>
      </c>
      <c r="CI188">
        <v>20</v>
      </c>
      <c r="CJ188">
        <v>20</v>
      </c>
    </row>
    <row r="189" spans="1:193" ht="210" x14ac:dyDescent="0.25">
      <c r="A189" s="3" t="s">
        <v>220</v>
      </c>
      <c r="B189" t="s">
        <v>108</v>
      </c>
      <c r="C189" s="3" t="s">
        <v>861</v>
      </c>
      <c r="D189" s="3" t="s">
        <v>15</v>
      </c>
      <c r="E189" s="3" t="s">
        <v>1324</v>
      </c>
      <c r="F189" s="3" t="s">
        <v>1325</v>
      </c>
      <c r="G189" s="3" t="s">
        <v>1326</v>
      </c>
      <c r="H189" s="3" t="s">
        <v>23</v>
      </c>
      <c r="I189" s="3" t="s">
        <v>328</v>
      </c>
      <c r="J189" s="3" t="s">
        <v>23</v>
      </c>
      <c r="K189" s="3" t="s">
        <v>1327</v>
      </c>
      <c r="L189" s="3" t="s">
        <v>23</v>
      </c>
      <c r="M189" s="3" t="s">
        <v>320</v>
      </c>
      <c r="N189" s="3" t="s">
        <v>2011</v>
      </c>
      <c r="AH189">
        <v>21</v>
      </c>
      <c r="AI189">
        <v>63</v>
      </c>
      <c r="AL189" t="s">
        <v>1328</v>
      </c>
      <c r="AN189" s="3" t="s">
        <v>1329</v>
      </c>
    </row>
    <row r="190" spans="1:193" ht="210" x14ac:dyDescent="0.25">
      <c r="A190" s="3" t="s">
        <v>225</v>
      </c>
      <c r="B190" t="s">
        <v>114</v>
      </c>
      <c r="C190" t="s">
        <v>75</v>
      </c>
      <c r="D190" s="3" t="s">
        <v>301</v>
      </c>
      <c r="E190" s="3" t="s">
        <v>1120</v>
      </c>
      <c r="F190" s="3" t="s">
        <v>1330</v>
      </c>
      <c r="G190" s="3" t="s">
        <v>1331</v>
      </c>
      <c r="H190" s="3" t="s">
        <v>23</v>
      </c>
      <c r="I190" s="3" t="s">
        <v>1332</v>
      </c>
      <c r="J190" s="3" t="s">
        <v>23</v>
      </c>
      <c r="K190" s="3" t="s">
        <v>222</v>
      </c>
      <c r="L190" s="3" t="s">
        <v>23</v>
      </c>
      <c r="M190" s="3" t="s">
        <v>2012</v>
      </c>
      <c r="N190" s="3"/>
      <c r="O190">
        <v>19</v>
      </c>
      <c r="P190">
        <v>2</v>
      </c>
      <c r="Q190">
        <v>5</v>
      </c>
      <c r="R190">
        <v>19</v>
      </c>
      <c r="S190">
        <v>-26</v>
      </c>
      <c r="U190">
        <v>8</v>
      </c>
      <c r="Y190">
        <v>0</v>
      </c>
      <c r="AB190">
        <v>13</v>
      </c>
      <c r="AC190">
        <v>21</v>
      </c>
      <c r="AN190" s="3" t="s">
        <v>1333</v>
      </c>
    </row>
    <row r="191" spans="1:193" ht="210" x14ac:dyDescent="0.25">
      <c r="A191" s="3" t="s">
        <v>225</v>
      </c>
      <c r="B191" t="s">
        <v>114</v>
      </c>
      <c r="C191" t="s">
        <v>128</v>
      </c>
      <c r="D191" s="3" t="s">
        <v>301</v>
      </c>
      <c r="E191" s="3" t="s">
        <v>1120</v>
      </c>
      <c r="F191" s="3" t="s">
        <v>1330</v>
      </c>
      <c r="G191" s="3" t="s">
        <v>1331</v>
      </c>
      <c r="H191" s="3" t="s">
        <v>23</v>
      </c>
      <c r="I191" s="3" t="s">
        <v>1332</v>
      </c>
      <c r="J191" s="3" t="s">
        <v>23</v>
      </c>
      <c r="K191" s="3" t="s">
        <v>222</v>
      </c>
      <c r="L191" s="3" t="s">
        <v>23</v>
      </c>
      <c r="M191" s="3" t="s">
        <v>328</v>
      </c>
      <c r="N191" s="3"/>
      <c r="O191">
        <v>69</v>
      </c>
      <c r="P191">
        <v>37</v>
      </c>
      <c r="Q191">
        <v>14</v>
      </c>
      <c r="R191">
        <v>9</v>
      </c>
      <c r="S191">
        <v>36</v>
      </c>
      <c r="U191">
        <v>8</v>
      </c>
      <c r="Y191">
        <v>0</v>
      </c>
      <c r="AB191">
        <v>-14</v>
      </c>
      <c r="AC191">
        <v>45</v>
      </c>
      <c r="AN191" s="3" t="s">
        <v>1333</v>
      </c>
    </row>
    <row r="192" spans="1:193" ht="150" x14ac:dyDescent="0.25">
      <c r="A192" s="3" t="s">
        <v>236</v>
      </c>
      <c r="B192" t="s">
        <v>17</v>
      </c>
      <c r="C192" s="3" t="s">
        <v>69</v>
      </c>
      <c r="D192" s="3" t="s">
        <v>301</v>
      </c>
      <c r="E192" s="3" t="s">
        <v>1919</v>
      </c>
      <c r="F192" s="3" t="s">
        <v>1334</v>
      </c>
      <c r="G192" s="3" t="s">
        <v>943</v>
      </c>
      <c r="H192" s="3" t="s">
        <v>1335</v>
      </c>
      <c r="I192" s="3" t="s">
        <v>328</v>
      </c>
      <c r="J192" s="3" t="s">
        <v>23</v>
      </c>
      <c r="K192" s="3" t="s">
        <v>1336</v>
      </c>
      <c r="L192" s="3" t="s">
        <v>23</v>
      </c>
      <c r="M192" s="3" t="s">
        <v>23</v>
      </c>
      <c r="N192" s="3" t="s">
        <v>1337</v>
      </c>
      <c r="P192">
        <v>47.6</v>
      </c>
      <c r="Q192">
        <v>39.6</v>
      </c>
      <c r="AN192" s="3" t="s">
        <v>1338</v>
      </c>
      <c r="GJ192" t="s">
        <v>1339</v>
      </c>
      <c r="GK192" t="s">
        <v>1340</v>
      </c>
    </row>
    <row r="193" spans="1:193" ht="150" x14ac:dyDescent="0.25">
      <c r="A193" s="3" t="s">
        <v>236</v>
      </c>
      <c r="B193" t="s">
        <v>17</v>
      </c>
      <c r="C193" s="3" t="s">
        <v>69</v>
      </c>
      <c r="D193" s="3" t="s">
        <v>301</v>
      </c>
      <c r="E193" s="3" t="s">
        <v>1919</v>
      </c>
      <c r="F193" s="3" t="s">
        <v>1334</v>
      </c>
      <c r="G193" s="3" t="s">
        <v>943</v>
      </c>
      <c r="H193" s="3" t="s">
        <v>1335</v>
      </c>
      <c r="I193" s="3" t="s">
        <v>328</v>
      </c>
      <c r="J193" s="3" t="s">
        <v>23</v>
      </c>
      <c r="K193" s="3" t="s">
        <v>1341</v>
      </c>
      <c r="L193" s="3" t="s">
        <v>23</v>
      </c>
      <c r="M193" s="3" t="s">
        <v>23</v>
      </c>
      <c r="N193" s="3" t="s">
        <v>1342</v>
      </c>
      <c r="P193">
        <v>4.07</v>
      </c>
      <c r="Q193">
        <v>25.1</v>
      </c>
      <c r="AN193" s="3" t="s">
        <v>1338</v>
      </c>
      <c r="GJ193" t="s">
        <v>1343</v>
      </c>
      <c r="GK193" t="s">
        <v>1344</v>
      </c>
    </row>
    <row r="194" spans="1:193" ht="204.75" x14ac:dyDescent="0.25">
      <c r="A194" s="3" t="s">
        <v>245</v>
      </c>
      <c r="B194" t="s">
        <v>17</v>
      </c>
      <c r="C194" t="s">
        <v>1345</v>
      </c>
      <c r="D194" s="3" t="s">
        <v>15</v>
      </c>
      <c r="E194" s="3" t="s">
        <v>1917</v>
      </c>
      <c r="F194" s="3" t="s">
        <v>1346</v>
      </c>
      <c r="G194" s="3" t="s">
        <v>836</v>
      </c>
      <c r="H194" s="32" t="s">
        <v>1347</v>
      </c>
      <c r="I194" s="3" t="s">
        <v>1348</v>
      </c>
      <c r="J194" s="3" t="s">
        <v>23</v>
      </c>
      <c r="K194" s="3" t="s">
        <v>1349</v>
      </c>
      <c r="L194" s="3" t="s">
        <v>23</v>
      </c>
      <c r="M194" s="3" t="s">
        <v>328</v>
      </c>
      <c r="N194" s="3" t="s">
        <v>1851</v>
      </c>
      <c r="O194">
        <v>-39</v>
      </c>
      <c r="P194">
        <v>0</v>
      </c>
      <c r="Q194">
        <v>-51</v>
      </c>
      <c r="S194">
        <v>-70</v>
      </c>
      <c r="T194">
        <v>-53</v>
      </c>
      <c r="W194">
        <v>-87</v>
      </c>
      <c r="X194">
        <v>9</v>
      </c>
      <c r="Y194">
        <v>39</v>
      </c>
      <c r="AN194" s="3" t="s">
        <v>1350</v>
      </c>
      <c r="AO194">
        <v>0.73</v>
      </c>
      <c r="AP194">
        <v>1.1100000000000001</v>
      </c>
      <c r="AQ194">
        <v>0.23</v>
      </c>
      <c r="AR194">
        <v>0.23</v>
      </c>
      <c r="AS194">
        <v>0.55000000000000004</v>
      </c>
      <c r="AT194">
        <v>0.94</v>
      </c>
      <c r="AU194">
        <v>0.05</v>
      </c>
      <c r="AV194">
        <v>0.08</v>
      </c>
      <c r="AY194">
        <v>0.18</v>
      </c>
      <c r="AZ194">
        <v>0.17</v>
      </c>
      <c r="BE194">
        <v>0.46</v>
      </c>
      <c r="BF194">
        <v>0.86</v>
      </c>
      <c r="BG194">
        <v>0.15</v>
      </c>
      <c r="BH194">
        <v>0.09</v>
      </c>
      <c r="BM194">
        <v>23.6</v>
      </c>
      <c r="BN194">
        <v>32.700000000000003</v>
      </c>
      <c r="CK194" s="3" t="s">
        <v>2014</v>
      </c>
      <c r="CL194" s="3" t="s">
        <v>2015</v>
      </c>
      <c r="CM194" t="s">
        <v>1351</v>
      </c>
      <c r="CN194" t="s">
        <v>1352</v>
      </c>
      <c r="CO194" t="s">
        <v>1353</v>
      </c>
      <c r="CP194" t="s">
        <v>1354</v>
      </c>
      <c r="CQ194" t="s">
        <v>1355</v>
      </c>
      <c r="CR194" t="s">
        <v>1356</v>
      </c>
      <c r="CS194" t="s">
        <v>1357</v>
      </c>
      <c r="CT194" t="s">
        <v>1358</v>
      </c>
      <c r="CW194" t="s">
        <v>1359</v>
      </c>
      <c r="CX194" t="s">
        <v>1360</v>
      </c>
      <c r="DC194" t="s">
        <v>1361</v>
      </c>
      <c r="DD194" t="s">
        <v>1362</v>
      </c>
      <c r="DE194" t="s">
        <v>1363</v>
      </c>
      <c r="DF194" t="s">
        <v>1360</v>
      </c>
      <c r="DK194" t="s">
        <v>1364</v>
      </c>
      <c r="DL194" t="s">
        <v>1365</v>
      </c>
    </row>
    <row r="195" spans="1:193" ht="264.75" x14ac:dyDescent="0.25">
      <c r="A195" s="3" t="s">
        <v>245</v>
      </c>
      <c r="B195" t="s">
        <v>17</v>
      </c>
      <c r="C195" t="s">
        <v>1345</v>
      </c>
      <c r="D195" s="3" t="s">
        <v>15</v>
      </c>
      <c r="E195" s="3" t="s">
        <v>1917</v>
      </c>
      <c r="F195" s="3" t="s">
        <v>1346</v>
      </c>
      <c r="G195" s="3" t="s">
        <v>1366</v>
      </c>
      <c r="H195" s="32" t="s">
        <v>1367</v>
      </c>
      <c r="I195" s="3" t="s">
        <v>1348</v>
      </c>
      <c r="J195" s="3" t="s">
        <v>23</v>
      </c>
      <c r="K195" s="3" t="s">
        <v>1368</v>
      </c>
      <c r="L195" s="3" t="s">
        <v>23</v>
      </c>
      <c r="M195" s="3" t="s">
        <v>328</v>
      </c>
      <c r="N195" s="3" t="s">
        <v>1851</v>
      </c>
      <c r="O195">
        <v>15</v>
      </c>
      <c r="P195">
        <v>8</v>
      </c>
      <c r="Q195">
        <v>1</v>
      </c>
      <c r="S195">
        <v>-6</v>
      </c>
      <c r="T195">
        <v>25</v>
      </c>
      <c r="W195">
        <v>-8</v>
      </c>
      <c r="X195">
        <v>41</v>
      </c>
      <c r="Y195">
        <v>30</v>
      </c>
      <c r="AN195" s="3" t="s">
        <v>1350</v>
      </c>
      <c r="AO195">
        <v>0.87</v>
      </c>
      <c r="AP195">
        <v>0.86</v>
      </c>
      <c r="AQ195">
        <v>0.21</v>
      </c>
      <c r="AR195">
        <v>0.19</v>
      </c>
      <c r="AS195">
        <v>0.75</v>
      </c>
      <c r="AT195">
        <v>0.79</v>
      </c>
      <c r="AU195">
        <v>0.08</v>
      </c>
      <c r="AV195">
        <v>0.06</v>
      </c>
      <c r="AY195">
        <v>0.12</v>
      </c>
      <c r="AZ195">
        <v>7.0000000000000007E-2</v>
      </c>
      <c r="BE195">
        <v>0.56999999999999995</v>
      </c>
      <c r="BF195">
        <v>0.61</v>
      </c>
      <c r="BG195">
        <v>0.11</v>
      </c>
      <c r="BH195">
        <v>0.08</v>
      </c>
      <c r="BM195">
        <v>9.89</v>
      </c>
      <c r="BN195">
        <v>8.3699999999999992</v>
      </c>
      <c r="CK195" s="3" t="s">
        <v>2013</v>
      </c>
      <c r="CL195" s="3" t="s">
        <v>2015</v>
      </c>
      <c r="CM195" t="s">
        <v>1369</v>
      </c>
      <c r="CN195" t="s">
        <v>1370</v>
      </c>
      <c r="CO195" t="s">
        <v>1357</v>
      </c>
      <c r="CP195" t="s">
        <v>1371</v>
      </c>
      <c r="CQ195" t="s">
        <v>1372</v>
      </c>
      <c r="CR195" t="s">
        <v>1373</v>
      </c>
      <c r="CS195" t="s">
        <v>1358</v>
      </c>
      <c r="CT195" t="s">
        <v>1358</v>
      </c>
      <c r="CW195" t="s">
        <v>1371</v>
      </c>
      <c r="CX195" t="s">
        <v>1358</v>
      </c>
      <c r="DC195" t="s">
        <v>1374</v>
      </c>
      <c r="DD195" t="s">
        <v>1375</v>
      </c>
      <c r="DE195" t="s">
        <v>1360</v>
      </c>
      <c r="DF195" t="s">
        <v>1358</v>
      </c>
      <c r="DK195" t="s">
        <v>1376</v>
      </c>
      <c r="DL195" t="s">
        <v>1377</v>
      </c>
    </row>
    <row r="196" spans="1:193" ht="75" x14ac:dyDescent="0.25">
      <c r="A196" s="4" t="s">
        <v>250</v>
      </c>
      <c r="B196" t="s">
        <v>17</v>
      </c>
      <c r="C196" s="3" t="s">
        <v>63</v>
      </c>
      <c r="D196" s="3" t="s">
        <v>15</v>
      </c>
      <c r="E196" s="3" t="s">
        <v>1378</v>
      </c>
      <c r="F196" s="3" t="s">
        <v>23</v>
      </c>
      <c r="G196" s="3" t="s">
        <v>23</v>
      </c>
      <c r="H196" s="3" t="s">
        <v>23</v>
      </c>
      <c r="I196" s="3" t="s">
        <v>23</v>
      </c>
      <c r="J196" s="3" t="s">
        <v>23</v>
      </c>
      <c r="K196" s="3" t="s">
        <v>1379</v>
      </c>
      <c r="L196" s="3" t="s">
        <v>23</v>
      </c>
      <c r="M196" s="3" t="s">
        <v>23</v>
      </c>
      <c r="N196" s="3"/>
      <c r="BE196">
        <v>1.08</v>
      </c>
      <c r="BF196">
        <v>0.78</v>
      </c>
      <c r="CK196" s="3" t="s">
        <v>1380</v>
      </c>
      <c r="CL196" s="3" t="s">
        <v>1877</v>
      </c>
    </row>
    <row r="197" spans="1:193" ht="60" x14ac:dyDescent="0.25">
      <c r="A197" s="3" t="s">
        <v>253</v>
      </c>
      <c r="B197" t="s">
        <v>256</v>
      </c>
      <c r="C197" t="s">
        <v>1381</v>
      </c>
      <c r="D197" s="3" t="s">
        <v>254</v>
      </c>
      <c r="E197" s="3" t="s">
        <v>1382</v>
      </c>
      <c r="F197" s="3" t="s">
        <v>1383</v>
      </c>
      <c r="G197" s="3" t="s">
        <v>943</v>
      </c>
      <c r="H197" s="3" t="s">
        <v>23</v>
      </c>
      <c r="I197" s="3" t="s">
        <v>23</v>
      </c>
      <c r="J197" s="3" t="s">
        <v>23</v>
      </c>
      <c r="L197" s="3" t="s">
        <v>23</v>
      </c>
      <c r="M197" s="3" t="s">
        <v>23</v>
      </c>
      <c r="N197" s="3"/>
      <c r="O197">
        <v>87</v>
      </c>
      <c r="AN197" s="3" t="s">
        <v>1384</v>
      </c>
      <c r="BM197">
        <v>169.4</v>
      </c>
      <c r="BN197">
        <v>36.200000000000003</v>
      </c>
      <c r="DK197" t="s">
        <v>1385</v>
      </c>
      <c r="DL197" t="s">
        <v>1386</v>
      </c>
    </row>
    <row r="198" spans="1:193" ht="75" x14ac:dyDescent="0.25">
      <c r="A198" s="3" t="s">
        <v>275</v>
      </c>
      <c r="B198" t="s">
        <v>17</v>
      </c>
      <c r="C198" t="s">
        <v>14</v>
      </c>
      <c r="D198" s="3" t="s">
        <v>23</v>
      </c>
      <c r="E198" s="3" t="s">
        <v>1387</v>
      </c>
      <c r="F198" s="3" t="s">
        <v>23</v>
      </c>
      <c r="G198" s="3" t="s">
        <v>943</v>
      </c>
      <c r="H198" s="3" t="s">
        <v>1388</v>
      </c>
      <c r="I198" s="3" t="s">
        <v>23</v>
      </c>
      <c r="J198" s="3" t="s">
        <v>1845</v>
      </c>
      <c r="K198" s="3" t="s">
        <v>1389</v>
      </c>
      <c r="L198" s="3" t="s">
        <v>16</v>
      </c>
      <c r="M198" s="3" t="s">
        <v>23</v>
      </c>
      <c r="N198" s="3" t="s">
        <v>23</v>
      </c>
      <c r="O198">
        <v>97.4</v>
      </c>
      <c r="R198">
        <v>73.599999999999994</v>
      </c>
      <c r="U198">
        <v>41.2</v>
      </c>
      <c r="AG198">
        <v>64.900000000000006</v>
      </c>
      <c r="AH198">
        <v>95.3</v>
      </c>
      <c r="AK198">
        <v>95.2</v>
      </c>
      <c r="AN198" s="3" t="s">
        <v>1740</v>
      </c>
    </row>
    <row r="199" spans="1:193" ht="75" x14ac:dyDescent="0.25">
      <c r="A199" s="3" t="s">
        <v>275</v>
      </c>
      <c r="B199" t="s">
        <v>17</v>
      </c>
      <c r="C199" t="s">
        <v>14</v>
      </c>
      <c r="D199" s="3" t="s">
        <v>23</v>
      </c>
      <c r="E199" s="3" t="s">
        <v>1387</v>
      </c>
      <c r="F199" s="3" t="s">
        <v>23</v>
      </c>
      <c r="G199" s="3" t="s">
        <v>943</v>
      </c>
      <c r="H199" s="3" t="s">
        <v>1388</v>
      </c>
      <c r="I199" s="3" t="s">
        <v>23</v>
      </c>
      <c r="J199" s="3" t="s">
        <v>1845</v>
      </c>
      <c r="K199" s="3" t="s">
        <v>1390</v>
      </c>
      <c r="L199" s="3" t="s">
        <v>16</v>
      </c>
      <c r="M199" s="3" t="s">
        <v>23</v>
      </c>
      <c r="N199" s="3" t="s">
        <v>23</v>
      </c>
      <c r="O199">
        <v>97</v>
      </c>
      <c r="R199">
        <v>74.3</v>
      </c>
      <c r="U199">
        <v>43</v>
      </c>
      <c r="AG199">
        <v>86.6</v>
      </c>
      <c r="AH199">
        <v>93.1</v>
      </c>
      <c r="AK199">
        <v>94.8</v>
      </c>
      <c r="AN199" s="3" t="s">
        <v>1740</v>
      </c>
    </row>
    <row r="200" spans="1:193" ht="75" x14ac:dyDescent="0.25">
      <c r="A200" s="3" t="s">
        <v>275</v>
      </c>
      <c r="B200" t="s">
        <v>17</v>
      </c>
      <c r="C200" t="s">
        <v>14</v>
      </c>
      <c r="D200" s="3" t="s">
        <v>23</v>
      </c>
      <c r="E200" s="3" t="s">
        <v>1387</v>
      </c>
      <c r="F200" s="3" t="s">
        <v>23</v>
      </c>
      <c r="G200" s="3" t="s">
        <v>943</v>
      </c>
      <c r="H200" s="3" t="s">
        <v>1388</v>
      </c>
      <c r="I200" s="3" t="s">
        <v>23</v>
      </c>
      <c r="J200" s="3" t="s">
        <v>1845</v>
      </c>
      <c r="K200" s="3" t="s">
        <v>1391</v>
      </c>
      <c r="L200" s="3" t="s">
        <v>16</v>
      </c>
      <c r="M200" s="3" t="s">
        <v>23</v>
      </c>
      <c r="N200" s="3" t="s">
        <v>23</v>
      </c>
      <c r="O200">
        <v>98.2</v>
      </c>
      <c r="R200">
        <v>95.6</v>
      </c>
      <c r="U200">
        <v>26.3</v>
      </c>
      <c r="AG200">
        <v>90.4</v>
      </c>
      <c r="AH200">
        <v>94.5</v>
      </c>
      <c r="AK200">
        <v>-995.6</v>
      </c>
      <c r="AN200" s="3" t="s">
        <v>1740</v>
      </c>
    </row>
    <row r="201" spans="1:193" ht="75" x14ac:dyDescent="0.25">
      <c r="A201" s="3" t="s">
        <v>275</v>
      </c>
      <c r="B201" t="s">
        <v>17</v>
      </c>
      <c r="C201" t="s">
        <v>14</v>
      </c>
      <c r="D201" s="3" t="s">
        <v>23</v>
      </c>
      <c r="E201" s="3" t="s">
        <v>1387</v>
      </c>
      <c r="F201" s="3" t="s">
        <v>23</v>
      </c>
      <c r="G201" s="3" t="s">
        <v>943</v>
      </c>
      <c r="H201" s="3" t="s">
        <v>1388</v>
      </c>
      <c r="I201" s="3" t="s">
        <v>23</v>
      </c>
      <c r="J201" s="3" t="s">
        <v>1845</v>
      </c>
      <c r="K201" s="3" t="s">
        <v>1392</v>
      </c>
      <c r="L201" s="3" t="s">
        <v>16</v>
      </c>
      <c r="M201" s="3" t="s">
        <v>23</v>
      </c>
      <c r="N201" s="3" t="s">
        <v>23</v>
      </c>
      <c r="O201">
        <v>98.1</v>
      </c>
      <c r="R201">
        <v>67.2</v>
      </c>
      <c r="U201">
        <v>39.1</v>
      </c>
      <c r="AG201">
        <v>87.2</v>
      </c>
      <c r="AH201">
        <v>93.5</v>
      </c>
      <c r="AK201">
        <v>93.5</v>
      </c>
      <c r="AN201" s="3" t="s">
        <v>1740</v>
      </c>
    </row>
    <row r="202" spans="1:193" ht="120" x14ac:dyDescent="0.25">
      <c r="A202" s="3" t="s">
        <v>278</v>
      </c>
      <c r="B202" t="s">
        <v>1118</v>
      </c>
      <c r="C202" t="s">
        <v>1393</v>
      </c>
      <c r="D202" s="3" t="s">
        <v>41</v>
      </c>
      <c r="E202" s="3" t="s">
        <v>1394</v>
      </c>
      <c r="F202" s="3" t="s">
        <v>23</v>
      </c>
      <c r="G202" s="3" t="s">
        <v>943</v>
      </c>
      <c r="H202" s="3" t="s">
        <v>23</v>
      </c>
      <c r="I202" s="3" t="s">
        <v>23</v>
      </c>
      <c r="J202" s="3" t="s">
        <v>23</v>
      </c>
      <c r="K202" s="3" t="s">
        <v>1395</v>
      </c>
      <c r="L202" s="3" t="s">
        <v>23</v>
      </c>
      <c r="M202" s="3" t="s">
        <v>23</v>
      </c>
      <c r="N202" s="3"/>
      <c r="AM202">
        <v>10.8</v>
      </c>
      <c r="AN202" s="3" t="s">
        <v>1396</v>
      </c>
    </row>
    <row r="203" spans="1:193" ht="120" x14ac:dyDescent="0.25">
      <c r="A203" s="3" t="s">
        <v>283</v>
      </c>
      <c r="B203" t="s">
        <v>168</v>
      </c>
      <c r="C203" t="s">
        <v>1247</v>
      </c>
      <c r="D203" s="3" t="s">
        <v>80</v>
      </c>
      <c r="E203" s="3" t="s">
        <v>1248</v>
      </c>
      <c r="F203" s="3" t="s">
        <v>815</v>
      </c>
      <c r="G203" s="3" t="s">
        <v>1397</v>
      </c>
      <c r="H203" s="3" t="s">
        <v>23</v>
      </c>
      <c r="I203" s="3" t="s">
        <v>23</v>
      </c>
      <c r="J203" s="3" t="s">
        <v>23</v>
      </c>
      <c r="L203" s="3" t="s">
        <v>23</v>
      </c>
      <c r="M203" s="3" t="s">
        <v>23</v>
      </c>
      <c r="N203" s="3"/>
      <c r="P203">
        <v>24.1</v>
      </c>
      <c r="Q203">
        <v>34.4</v>
      </c>
      <c r="R203">
        <v>28</v>
      </c>
      <c r="AA203">
        <v>21.5</v>
      </c>
      <c r="AF203">
        <v>46.1</v>
      </c>
      <c r="AG203" s="29" t="s">
        <v>1398</v>
      </c>
      <c r="AH203" s="29" t="s">
        <v>1399</v>
      </c>
      <c r="AI203" s="29" t="s">
        <v>1400</v>
      </c>
      <c r="AL203" s="29" t="s">
        <v>1401</v>
      </c>
      <c r="AM203">
        <v>58.4</v>
      </c>
      <c r="AN203" s="3" t="s">
        <v>1402</v>
      </c>
    </row>
    <row r="204" spans="1:193" ht="75" x14ac:dyDescent="0.25">
      <c r="A204" s="3" t="s">
        <v>292</v>
      </c>
      <c r="B204" t="s">
        <v>17</v>
      </c>
      <c r="C204" t="s">
        <v>165</v>
      </c>
      <c r="D204" s="3" t="s">
        <v>15</v>
      </c>
      <c r="E204" s="3" t="s">
        <v>1915</v>
      </c>
      <c r="F204" s="3" t="s">
        <v>815</v>
      </c>
      <c r="G204" s="3" t="s">
        <v>1397</v>
      </c>
      <c r="H204" s="3" t="s">
        <v>1403</v>
      </c>
      <c r="I204" s="3" t="s">
        <v>1404</v>
      </c>
      <c r="J204" s="3" t="s">
        <v>1812</v>
      </c>
      <c r="L204" s="3" t="s">
        <v>16</v>
      </c>
      <c r="M204" s="3" t="s">
        <v>23</v>
      </c>
      <c r="N204" s="3"/>
      <c r="O204">
        <v>94</v>
      </c>
      <c r="P204">
        <v>62</v>
      </c>
      <c r="Q204">
        <v>35</v>
      </c>
      <c r="S204">
        <v>44</v>
      </c>
      <c r="T204">
        <v>39</v>
      </c>
      <c r="X204">
        <v>-53</v>
      </c>
      <c r="AA204">
        <v>0</v>
      </c>
      <c r="AG204">
        <v>28</v>
      </c>
      <c r="AH204">
        <v>74</v>
      </c>
      <c r="AN204" s="3" t="s">
        <v>1741</v>
      </c>
      <c r="AO204">
        <v>1.17</v>
      </c>
      <c r="AP204">
        <v>0.71</v>
      </c>
      <c r="AQ204">
        <v>0.13200000000000001</v>
      </c>
      <c r="AR204">
        <v>4.7E-2</v>
      </c>
      <c r="AS204">
        <v>1.08</v>
      </c>
      <c r="AT204">
        <v>0.56000000000000005</v>
      </c>
      <c r="AU204">
        <v>0.15</v>
      </c>
      <c r="AV204">
        <v>7.0000000000000007E-2</v>
      </c>
      <c r="AY204">
        <v>0.13</v>
      </c>
      <c r="AZ204">
        <v>0.18</v>
      </c>
      <c r="BK204">
        <v>4.9000000000000002E-2</v>
      </c>
      <c r="BL204">
        <v>2.4E-2</v>
      </c>
      <c r="BM204">
        <v>122</v>
      </c>
      <c r="BN204">
        <v>5</v>
      </c>
      <c r="BW204">
        <v>8.0000000000000002E-3</v>
      </c>
      <c r="BX204">
        <v>6.1999999999999998E-3</v>
      </c>
      <c r="BY204">
        <v>5.8999999999999997E-2</v>
      </c>
      <c r="BZ204">
        <v>1.7999999999999999E-2</v>
      </c>
    </row>
    <row r="205" spans="1:193" ht="75" x14ac:dyDescent="0.25">
      <c r="A205" s="3" t="s">
        <v>300</v>
      </c>
      <c r="B205" t="s">
        <v>77</v>
      </c>
      <c r="C205" t="s">
        <v>165</v>
      </c>
      <c r="D205" t="s">
        <v>301</v>
      </c>
      <c r="E205" s="3" t="s">
        <v>1223</v>
      </c>
      <c r="F205" s="3" t="s">
        <v>815</v>
      </c>
      <c r="G205" s="3" t="s">
        <v>943</v>
      </c>
      <c r="H205" s="3" t="s">
        <v>1405</v>
      </c>
      <c r="I205" s="3" t="s">
        <v>23</v>
      </c>
      <c r="J205" s="3" t="s">
        <v>1812</v>
      </c>
      <c r="L205" s="3" t="s">
        <v>16</v>
      </c>
      <c r="M205" s="3" t="s">
        <v>23</v>
      </c>
      <c r="N205" s="3"/>
      <c r="O205" s="3" t="s">
        <v>1406</v>
      </c>
      <c r="P205">
        <v>8.9</v>
      </c>
      <c r="S205" t="s">
        <v>1407</v>
      </c>
      <c r="AG205">
        <v>7</v>
      </c>
      <c r="AH205">
        <v>35</v>
      </c>
      <c r="AN205" s="3" t="s">
        <v>1408</v>
      </c>
      <c r="AQ205">
        <v>0.20899999999999999</v>
      </c>
      <c r="AR205">
        <v>0.10100000000000001</v>
      </c>
      <c r="AS205">
        <v>1.46</v>
      </c>
      <c r="AT205">
        <v>1.1000000000000001</v>
      </c>
      <c r="BM205">
        <v>22.5</v>
      </c>
      <c r="BN205" t="s">
        <v>1409</v>
      </c>
      <c r="BY205">
        <v>7.0000000000000007E-2</v>
      </c>
      <c r="BZ205">
        <v>3.5999999999999997E-2</v>
      </c>
    </row>
    <row r="206" spans="1:193" ht="135" x14ac:dyDescent="0.25">
      <c r="A206" s="3" t="s">
        <v>308</v>
      </c>
      <c r="B206" t="s">
        <v>17</v>
      </c>
      <c r="C206" t="s">
        <v>1410</v>
      </c>
      <c r="D206" s="3" t="s">
        <v>41</v>
      </c>
      <c r="E206" s="3" t="s">
        <v>1411</v>
      </c>
      <c r="F206" s="3" t="s">
        <v>1412</v>
      </c>
      <c r="G206" s="3" t="s">
        <v>1413</v>
      </c>
      <c r="H206" s="3" t="s">
        <v>1414</v>
      </c>
      <c r="I206" s="3" t="s">
        <v>328</v>
      </c>
      <c r="J206" s="3" t="s">
        <v>1870</v>
      </c>
      <c r="K206" s="3" t="s">
        <v>1871</v>
      </c>
      <c r="L206" s="3" t="s">
        <v>1415</v>
      </c>
      <c r="M206" s="3" t="s">
        <v>23</v>
      </c>
      <c r="N206" s="3"/>
      <c r="AY206">
        <v>0.05</v>
      </c>
      <c r="AZ206">
        <v>0.11</v>
      </c>
      <c r="BA206">
        <v>0.01</v>
      </c>
      <c r="BB206">
        <v>0.01</v>
      </c>
      <c r="BG206">
        <v>0.06</v>
      </c>
      <c r="BH206">
        <v>0.06</v>
      </c>
      <c r="BM206">
        <v>167</v>
      </c>
      <c r="BN206">
        <v>6</v>
      </c>
      <c r="BW206">
        <v>0.5</v>
      </c>
      <c r="BX206">
        <v>0.3</v>
      </c>
      <c r="BY206">
        <v>7.9</v>
      </c>
      <c r="BZ206">
        <v>7.9</v>
      </c>
      <c r="CA206">
        <v>1.6</v>
      </c>
      <c r="CB206">
        <v>1.6</v>
      </c>
      <c r="CK206" s="3" t="s">
        <v>1416</v>
      </c>
    </row>
    <row r="207" spans="1:193" ht="165" x14ac:dyDescent="0.25">
      <c r="A207" s="3" t="s">
        <v>312</v>
      </c>
      <c r="B207" t="s">
        <v>17</v>
      </c>
      <c r="C207" s="3" t="s">
        <v>313</v>
      </c>
      <c r="D207" s="3" t="s">
        <v>15</v>
      </c>
      <c r="E207" s="3" t="s">
        <v>1417</v>
      </c>
      <c r="F207" s="3" t="s">
        <v>1418</v>
      </c>
      <c r="G207" s="3" t="s">
        <v>943</v>
      </c>
      <c r="H207" s="3" t="s">
        <v>1419</v>
      </c>
      <c r="I207" s="3" t="s">
        <v>328</v>
      </c>
      <c r="J207" s="3" t="s">
        <v>1867</v>
      </c>
      <c r="K207" s="3" t="s">
        <v>1420</v>
      </c>
      <c r="L207" s="3" t="s">
        <v>16</v>
      </c>
      <c r="M207" s="3" t="s">
        <v>328</v>
      </c>
      <c r="N207" s="3"/>
      <c r="P207">
        <v>96</v>
      </c>
      <c r="Q207">
        <v>78</v>
      </c>
      <c r="AH207" t="s">
        <v>1421</v>
      </c>
      <c r="AJ207" t="s">
        <v>1422</v>
      </c>
      <c r="AN207" s="3" t="s">
        <v>1742</v>
      </c>
    </row>
    <row r="208" spans="1:193" ht="165" x14ac:dyDescent="0.25">
      <c r="A208" s="3" t="s">
        <v>312</v>
      </c>
      <c r="B208" t="s">
        <v>17</v>
      </c>
      <c r="C208" s="3" t="s">
        <v>1423</v>
      </c>
      <c r="D208" s="3" t="s">
        <v>15</v>
      </c>
      <c r="E208" s="3" t="s">
        <v>1417</v>
      </c>
      <c r="F208" s="3" t="s">
        <v>1418</v>
      </c>
      <c r="G208" s="3" t="s">
        <v>943</v>
      </c>
      <c r="H208" s="3" t="s">
        <v>1419</v>
      </c>
      <c r="I208" s="3" t="s">
        <v>328</v>
      </c>
      <c r="J208" s="3" t="s">
        <v>1868</v>
      </c>
      <c r="K208" s="3" t="s">
        <v>1424</v>
      </c>
      <c r="L208" s="3" t="s">
        <v>16</v>
      </c>
      <c r="M208" s="3" t="s">
        <v>328</v>
      </c>
      <c r="N208" s="3"/>
      <c r="Q208" t="s">
        <v>1425</v>
      </c>
      <c r="AH208" t="s">
        <v>1426</v>
      </c>
      <c r="AJ208" t="s">
        <v>1427</v>
      </c>
      <c r="AN208" s="3" t="s">
        <v>1742</v>
      </c>
    </row>
    <row r="209" spans="1:40" ht="165" x14ac:dyDescent="0.25">
      <c r="A209" s="3" t="s">
        <v>312</v>
      </c>
      <c r="B209" t="s">
        <v>17</v>
      </c>
      <c r="C209" s="3" t="s">
        <v>1428</v>
      </c>
      <c r="D209" s="3" t="s">
        <v>15</v>
      </c>
      <c r="E209" s="3" t="s">
        <v>1417</v>
      </c>
      <c r="F209" s="3" t="s">
        <v>1418</v>
      </c>
      <c r="G209" s="3" t="s">
        <v>943</v>
      </c>
      <c r="H209" s="3" t="s">
        <v>1419</v>
      </c>
      <c r="I209" s="3" t="s">
        <v>328</v>
      </c>
      <c r="J209" s="3" t="s">
        <v>1869</v>
      </c>
      <c r="K209" s="3" t="s">
        <v>1429</v>
      </c>
      <c r="L209" s="3" t="s">
        <v>16</v>
      </c>
      <c r="M209" s="3" t="s">
        <v>328</v>
      </c>
      <c r="N209" s="3"/>
      <c r="P209">
        <v>99</v>
      </c>
      <c r="Q209" t="s">
        <v>1430</v>
      </c>
      <c r="AH209" t="s">
        <v>1431</v>
      </c>
      <c r="AJ209" t="s">
        <v>1432</v>
      </c>
      <c r="AN209" s="3" t="s">
        <v>1742</v>
      </c>
    </row>
    <row r="210" spans="1:40" ht="60" x14ac:dyDescent="0.25">
      <c r="A210" s="3" t="s">
        <v>316</v>
      </c>
      <c r="B210" t="s">
        <v>108</v>
      </c>
      <c r="C210" s="3" t="s">
        <v>1433</v>
      </c>
      <c r="D210" s="3" t="s">
        <v>23</v>
      </c>
      <c r="E210" s="3" t="s">
        <v>23</v>
      </c>
      <c r="F210" s="3" t="s">
        <v>23</v>
      </c>
      <c r="G210" s="3" t="s">
        <v>23</v>
      </c>
      <c r="H210" s="3" t="s">
        <v>23</v>
      </c>
      <c r="I210" s="3" t="s">
        <v>23</v>
      </c>
      <c r="J210" s="3" t="s">
        <v>23</v>
      </c>
      <c r="K210" s="3" t="s">
        <v>23</v>
      </c>
      <c r="L210" s="3" t="s">
        <v>23</v>
      </c>
      <c r="M210" s="3" t="s">
        <v>23</v>
      </c>
      <c r="N210" s="3" t="s">
        <v>23</v>
      </c>
      <c r="O210">
        <v>52</v>
      </c>
      <c r="P210">
        <v>18</v>
      </c>
      <c r="AE210">
        <v>14</v>
      </c>
      <c r="AN210" s="3" t="s">
        <v>1434</v>
      </c>
    </row>
    <row r="211" spans="1:40" ht="90" x14ac:dyDescent="0.25">
      <c r="A211" s="3" t="s">
        <v>316</v>
      </c>
      <c r="B211" t="s">
        <v>108</v>
      </c>
      <c r="C211" s="3" t="s">
        <v>1435</v>
      </c>
      <c r="D211" s="3" t="s">
        <v>23</v>
      </c>
      <c r="E211" s="3" t="s">
        <v>23</v>
      </c>
      <c r="F211" s="3" t="s">
        <v>23</v>
      </c>
      <c r="G211" s="3" t="s">
        <v>23</v>
      </c>
      <c r="H211" s="3" t="s">
        <v>23</v>
      </c>
      <c r="I211" s="3" t="s">
        <v>23</v>
      </c>
      <c r="J211" s="3" t="s">
        <v>23</v>
      </c>
      <c r="K211" s="3" t="s">
        <v>23</v>
      </c>
      <c r="L211" s="3" t="s">
        <v>23</v>
      </c>
      <c r="M211" s="3" t="s">
        <v>23</v>
      </c>
      <c r="N211" s="3" t="s">
        <v>23</v>
      </c>
      <c r="O211">
        <v>72</v>
      </c>
      <c r="P211">
        <v>37</v>
      </c>
      <c r="AE211">
        <v>94</v>
      </c>
      <c r="AN211" s="3" t="s">
        <v>1434</v>
      </c>
    </row>
    <row r="212" spans="1:40" ht="90" x14ac:dyDescent="0.25">
      <c r="A212" s="3" t="s">
        <v>316</v>
      </c>
      <c r="B212" t="s">
        <v>108</v>
      </c>
      <c r="C212" s="3" t="s">
        <v>1436</v>
      </c>
      <c r="D212" s="3" t="s">
        <v>23</v>
      </c>
      <c r="E212" s="3" t="s">
        <v>23</v>
      </c>
      <c r="F212" s="3" t="s">
        <v>23</v>
      </c>
      <c r="G212" s="3" t="s">
        <v>23</v>
      </c>
      <c r="H212" s="3" t="s">
        <v>23</v>
      </c>
      <c r="I212" s="3" t="s">
        <v>23</v>
      </c>
      <c r="J212" s="3" t="s">
        <v>23</v>
      </c>
      <c r="K212" s="3" t="s">
        <v>23</v>
      </c>
      <c r="L212" s="3" t="s">
        <v>23</v>
      </c>
      <c r="M212" s="3" t="s">
        <v>23</v>
      </c>
      <c r="N212" s="3" t="s">
        <v>23</v>
      </c>
      <c r="P212">
        <v>-8</v>
      </c>
      <c r="AN212" s="3" t="s">
        <v>1434</v>
      </c>
    </row>
    <row r="213" spans="1:40" ht="60" x14ac:dyDescent="0.25">
      <c r="A213" s="3" t="s">
        <v>316</v>
      </c>
      <c r="B213" t="s">
        <v>108</v>
      </c>
      <c r="C213" s="3" t="s">
        <v>1437</v>
      </c>
      <c r="D213" s="3" t="s">
        <v>23</v>
      </c>
      <c r="E213" s="3" t="s">
        <v>23</v>
      </c>
      <c r="F213" s="3" t="s">
        <v>23</v>
      </c>
      <c r="G213" s="3" t="s">
        <v>23</v>
      </c>
      <c r="H213" s="3" t="s">
        <v>23</v>
      </c>
      <c r="I213" s="3" t="s">
        <v>23</v>
      </c>
      <c r="J213" s="3" t="s">
        <v>23</v>
      </c>
      <c r="K213" s="3" t="s">
        <v>23</v>
      </c>
      <c r="L213" s="3" t="s">
        <v>23</v>
      </c>
      <c r="M213" s="3" t="s">
        <v>23</v>
      </c>
      <c r="N213" s="3" t="s">
        <v>23</v>
      </c>
      <c r="P213">
        <v>57</v>
      </c>
      <c r="AN213" s="3" t="s">
        <v>1434</v>
      </c>
    </row>
    <row r="214" spans="1:40" ht="60" x14ac:dyDescent="0.25">
      <c r="A214" s="3" t="s">
        <v>316</v>
      </c>
      <c r="B214" t="s">
        <v>108</v>
      </c>
      <c r="C214" s="3" t="s">
        <v>1438</v>
      </c>
      <c r="D214" s="3" t="s">
        <v>23</v>
      </c>
      <c r="E214" s="3" t="s">
        <v>23</v>
      </c>
      <c r="F214" s="3" t="s">
        <v>23</v>
      </c>
      <c r="G214" s="3" t="s">
        <v>23</v>
      </c>
      <c r="H214" s="3" t="s">
        <v>23</v>
      </c>
      <c r="I214" s="3" t="s">
        <v>23</v>
      </c>
      <c r="J214" s="3" t="s">
        <v>23</v>
      </c>
      <c r="K214" s="3" t="s">
        <v>23</v>
      </c>
      <c r="L214" s="3" t="s">
        <v>23</v>
      </c>
      <c r="M214" s="3" t="s">
        <v>23</v>
      </c>
      <c r="N214" s="3" t="s">
        <v>23</v>
      </c>
      <c r="P214">
        <v>97</v>
      </c>
      <c r="AN214" s="3" t="s">
        <v>1434</v>
      </c>
    </row>
    <row r="215" spans="1:40" ht="60" x14ac:dyDescent="0.25">
      <c r="A215" s="3" t="s">
        <v>316</v>
      </c>
      <c r="B215" t="s">
        <v>108</v>
      </c>
      <c r="C215" s="3" t="s">
        <v>1439</v>
      </c>
      <c r="D215" s="3" t="s">
        <v>23</v>
      </c>
      <c r="E215" s="3" t="s">
        <v>23</v>
      </c>
      <c r="F215" s="3" t="s">
        <v>23</v>
      </c>
      <c r="G215" s="3" t="s">
        <v>23</v>
      </c>
      <c r="H215" s="3" t="s">
        <v>23</v>
      </c>
      <c r="I215" s="3" t="s">
        <v>23</v>
      </c>
      <c r="J215" s="3" t="s">
        <v>23</v>
      </c>
      <c r="K215" s="3" t="s">
        <v>23</v>
      </c>
      <c r="L215" s="3" t="s">
        <v>23</v>
      </c>
      <c r="M215" s="3" t="s">
        <v>23</v>
      </c>
      <c r="N215" s="3" t="s">
        <v>23</v>
      </c>
      <c r="O215">
        <v>25</v>
      </c>
      <c r="P215">
        <v>-13</v>
      </c>
      <c r="AN215" s="3" t="s">
        <v>1434</v>
      </c>
    </row>
    <row r="216" spans="1:40" ht="60" x14ac:dyDescent="0.25">
      <c r="A216" s="3" t="s">
        <v>316</v>
      </c>
      <c r="B216" t="s">
        <v>108</v>
      </c>
      <c r="C216" s="3" t="s">
        <v>1440</v>
      </c>
      <c r="D216" s="3" t="s">
        <v>23</v>
      </c>
      <c r="E216" s="3" t="s">
        <v>23</v>
      </c>
      <c r="F216" s="3" t="s">
        <v>23</v>
      </c>
      <c r="G216" s="3" t="s">
        <v>23</v>
      </c>
      <c r="H216" s="3" t="s">
        <v>23</v>
      </c>
      <c r="I216" s="3" t="s">
        <v>23</v>
      </c>
      <c r="J216" s="3" t="s">
        <v>23</v>
      </c>
      <c r="K216" s="3" t="s">
        <v>23</v>
      </c>
      <c r="L216" s="3" t="s">
        <v>23</v>
      </c>
      <c r="M216" s="3" t="s">
        <v>23</v>
      </c>
      <c r="N216" s="3" t="s">
        <v>23</v>
      </c>
      <c r="O216">
        <v>69</v>
      </c>
      <c r="P216">
        <v>26</v>
      </c>
      <c r="AE216">
        <v>78</v>
      </c>
      <c r="AN216" s="3" t="s">
        <v>1434</v>
      </c>
    </row>
    <row r="217" spans="1:40" ht="60" x14ac:dyDescent="0.25">
      <c r="A217" s="3" t="s">
        <v>316</v>
      </c>
      <c r="B217" t="s">
        <v>108</v>
      </c>
      <c r="C217" s="3" t="s">
        <v>332</v>
      </c>
      <c r="D217" s="3" t="s">
        <v>23</v>
      </c>
      <c r="E217" s="3" t="s">
        <v>23</v>
      </c>
      <c r="F217" s="3" t="s">
        <v>23</v>
      </c>
      <c r="G217" s="3" t="s">
        <v>23</v>
      </c>
      <c r="H217" s="3" t="s">
        <v>23</v>
      </c>
      <c r="I217" s="3" t="s">
        <v>23</v>
      </c>
      <c r="J217" s="3" t="s">
        <v>23</v>
      </c>
      <c r="K217" s="3" t="s">
        <v>23</v>
      </c>
      <c r="L217" s="3" t="s">
        <v>23</v>
      </c>
      <c r="M217" s="3" t="s">
        <v>23</v>
      </c>
      <c r="N217" s="3" t="s">
        <v>23</v>
      </c>
      <c r="O217">
        <v>64</v>
      </c>
      <c r="P217">
        <v>-77</v>
      </c>
      <c r="AE217">
        <v>-25</v>
      </c>
      <c r="AN217" s="3" t="s">
        <v>1434</v>
      </c>
    </row>
    <row r="218" spans="1:40" ht="60" x14ac:dyDescent="0.25">
      <c r="A218" s="3" t="s">
        <v>316</v>
      </c>
      <c r="B218" t="s">
        <v>108</v>
      </c>
      <c r="C218" s="3" t="s">
        <v>1441</v>
      </c>
      <c r="D218" s="3" t="s">
        <v>23</v>
      </c>
      <c r="E218" s="3" t="s">
        <v>23</v>
      </c>
      <c r="F218" s="3" t="s">
        <v>23</v>
      </c>
      <c r="G218" s="3" t="s">
        <v>23</v>
      </c>
      <c r="H218" s="3" t="s">
        <v>23</v>
      </c>
      <c r="I218" s="3" t="s">
        <v>23</v>
      </c>
      <c r="J218" s="3" t="s">
        <v>23</v>
      </c>
      <c r="K218" s="3" t="s">
        <v>23</v>
      </c>
      <c r="L218" s="3" t="s">
        <v>23</v>
      </c>
      <c r="M218" s="3" t="s">
        <v>23</v>
      </c>
      <c r="N218" s="3" t="s">
        <v>23</v>
      </c>
      <c r="O218">
        <v>34</v>
      </c>
      <c r="P218">
        <v>26</v>
      </c>
      <c r="AE218">
        <v>60</v>
      </c>
      <c r="AN218" s="3" t="s">
        <v>1434</v>
      </c>
    </row>
    <row r="219" spans="1:40" ht="60" x14ac:dyDescent="0.25">
      <c r="A219" s="3" t="s">
        <v>316</v>
      </c>
      <c r="B219" t="s">
        <v>108</v>
      </c>
      <c r="C219" s="3" t="s">
        <v>1442</v>
      </c>
      <c r="D219" s="3" t="s">
        <v>23</v>
      </c>
      <c r="E219" s="3" t="s">
        <v>23</v>
      </c>
      <c r="F219" s="3" t="s">
        <v>23</v>
      </c>
      <c r="G219" s="3" t="s">
        <v>23</v>
      </c>
      <c r="H219" s="3" t="s">
        <v>23</v>
      </c>
      <c r="I219" s="3" t="s">
        <v>23</v>
      </c>
      <c r="J219" s="3" t="s">
        <v>23</v>
      </c>
      <c r="K219" s="3" t="s">
        <v>23</v>
      </c>
      <c r="L219" s="3" t="s">
        <v>23</v>
      </c>
      <c r="M219" s="3" t="s">
        <v>23</v>
      </c>
      <c r="N219" s="3" t="s">
        <v>23</v>
      </c>
      <c r="O219">
        <v>31</v>
      </c>
      <c r="P219">
        <v>-7</v>
      </c>
      <c r="AN219" s="3" t="s">
        <v>1434</v>
      </c>
    </row>
    <row r="220" spans="1:40" ht="60" x14ac:dyDescent="0.25">
      <c r="A220" s="3" t="s">
        <v>316</v>
      </c>
      <c r="B220" t="s">
        <v>108</v>
      </c>
      <c r="C220" s="3" t="s">
        <v>1443</v>
      </c>
      <c r="D220" s="3" t="s">
        <v>23</v>
      </c>
      <c r="E220" s="3" t="s">
        <v>23</v>
      </c>
      <c r="F220" s="3" t="s">
        <v>23</v>
      </c>
      <c r="G220" s="3" t="s">
        <v>23</v>
      </c>
      <c r="H220" s="3" t="s">
        <v>23</v>
      </c>
      <c r="I220" s="3" t="s">
        <v>23</v>
      </c>
      <c r="J220" s="3" t="s">
        <v>23</v>
      </c>
      <c r="K220" s="3" t="s">
        <v>23</v>
      </c>
      <c r="L220" s="3" t="s">
        <v>23</v>
      </c>
      <c r="M220" s="3" t="s">
        <v>23</v>
      </c>
      <c r="N220" s="3" t="s">
        <v>23</v>
      </c>
      <c r="O220">
        <v>71</v>
      </c>
      <c r="P220">
        <v>66</v>
      </c>
      <c r="AN220" s="3" t="s">
        <v>1434</v>
      </c>
    </row>
    <row r="221" spans="1:40" ht="60" x14ac:dyDescent="0.25">
      <c r="A221" s="3" t="s">
        <v>316</v>
      </c>
      <c r="B221" t="s">
        <v>108</v>
      </c>
      <c r="C221" s="3" t="s">
        <v>1444</v>
      </c>
      <c r="D221" s="3" t="s">
        <v>23</v>
      </c>
      <c r="E221" s="3" t="s">
        <v>23</v>
      </c>
      <c r="F221" s="3" t="s">
        <v>23</v>
      </c>
      <c r="G221" s="3" t="s">
        <v>23</v>
      </c>
      <c r="H221" s="3" t="s">
        <v>23</v>
      </c>
      <c r="I221" s="3" t="s">
        <v>23</v>
      </c>
      <c r="J221" s="3" t="s">
        <v>23</v>
      </c>
      <c r="K221" s="3" t="s">
        <v>23</v>
      </c>
      <c r="L221" s="3" t="s">
        <v>23</v>
      </c>
      <c r="M221" s="3" t="s">
        <v>23</v>
      </c>
      <c r="N221" s="3" t="s">
        <v>23</v>
      </c>
      <c r="O221">
        <v>85</v>
      </c>
      <c r="P221">
        <v>60</v>
      </c>
      <c r="AE221">
        <v>86</v>
      </c>
      <c r="AN221" s="3" t="s">
        <v>1434</v>
      </c>
    </row>
    <row r="222" spans="1:40" ht="60" x14ac:dyDescent="0.25">
      <c r="A222" s="3" t="s">
        <v>316</v>
      </c>
      <c r="B222" t="s">
        <v>108</v>
      </c>
      <c r="C222" s="3" t="s">
        <v>1445</v>
      </c>
      <c r="D222" s="3" t="s">
        <v>23</v>
      </c>
      <c r="E222" s="3" t="s">
        <v>23</v>
      </c>
      <c r="F222" s="3" t="s">
        <v>23</v>
      </c>
      <c r="G222" s="3" t="s">
        <v>23</v>
      </c>
      <c r="H222" s="3" t="s">
        <v>23</v>
      </c>
      <c r="I222" s="3" t="s">
        <v>23</v>
      </c>
      <c r="J222" s="3" t="s">
        <v>23</v>
      </c>
      <c r="K222" s="3" t="s">
        <v>23</v>
      </c>
      <c r="L222" s="3" t="s">
        <v>23</v>
      </c>
      <c r="M222" s="3" t="s">
        <v>23</v>
      </c>
      <c r="N222" s="3" t="s">
        <v>23</v>
      </c>
      <c r="O222">
        <v>74</v>
      </c>
      <c r="P222">
        <v>57</v>
      </c>
      <c r="AN222" s="3" t="s">
        <v>1434</v>
      </c>
    </row>
    <row r="223" spans="1:40" ht="60" x14ac:dyDescent="0.25">
      <c r="A223" s="3" t="s">
        <v>316</v>
      </c>
      <c r="B223" t="s">
        <v>108</v>
      </c>
      <c r="C223" s="3" t="s">
        <v>1446</v>
      </c>
      <c r="D223" s="3" t="s">
        <v>23</v>
      </c>
      <c r="E223" s="3" t="s">
        <v>23</v>
      </c>
      <c r="F223" s="3" t="s">
        <v>23</v>
      </c>
      <c r="G223" s="3" t="s">
        <v>23</v>
      </c>
      <c r="H223" s="3" t="s">
        <v>23</v>
      </c>
      <c r="I223" s="3" t="s">
        <v>23</v>
      </c>
      <c r="J223" s="3" t="s">
        <v>23</v>
      </c>
      <c r="K223" s="3" t="s">
        <v>23</v>
      </c>
      <c r="L223" s="3" t="s">
        <v>23</v>
      </c>
      <c r="M223" s="3" t="s">
        <v>23</v>
      </c>
      <c r="N223" s="3" t="s">
        <v>23</v>
      </c>
      <c r="O223">
        <v>51</v>
      </c>
      <c r="P223">
        <v>-34</v>
      </c>
      <c r="AE223">
        <v>-30</v>
      </c>
      <c r="AN223" s="3" t="s">
        <v>1434</v>
      </c>
    </row>
    <row r="224" spans="1:40" ht="60" x14ac:dyDescent="0.25">
      <c r="A224" s="3" t="s">
        <v>316</v>
      </c>
      <c r="B224" t="s">
        <v>108</v>
      </c>
      <c r="C224" s="3" t="s">
        <v>1447</v>
      </c>
      <c r="D224" s="3" t="s">
        <v>23</v>
      </c>
      <c r="E224" s="3" t="s">
        <v>23</v>
      </c>
      <c r="F224" s="3" t="s">
        <v>23</v>
      </c>
      <c r="G224" s="3" t="s">
        <v>23</v>
      </c>
      <c r="H224" s="3" t="s">
        <v>23</v>
      </c>
      <c r="I224" s="3" t="s">
        <v>23</v>
      </c>
      <c r="J224" s="3" t="s">
        <v>23</v>
      </c>
      <c r="K224" s="3" t="s">
        <v>23</v>
      </c>
      <c r="L224" s="3" t="s">
        <v>23</v>
      </c>
      <c r="M224" s="3" t="s">
        <v>23</v>
      </c>
      <c r="N224" s="3" t="s">
        <v>23</v>
      </c>
      <c r="O224">
        <v>56</v>
      </c>
      <c r="P224">
        <v>48</v>
      </c>
      <c r="AE224">
        <v>87</v>
      </c>
      <c r="AN224" s="3" t="s">
        <v>1434</v>
      </c>
    </row>
    <row r="225" spans="1:128" ht="90" x14ac:dyDescent="0.25">
      <c r="A225" s="3" t="s">
        <v>331</v>
      </c>
      <c r="B225" t="s">
        <v>17</v>
      </c>
      <c r="C225" s="3" t="s">
        <v>545</v>
      </c>
      <c r="D225" s="3" t="s">
        <v>15</v>
      </c>
      <c r="E225" s="3" t="s">
        <v>1448</v>
      </c>
      <c r="F225" s="3" t="s">
        <v>1449</v>
      </c>
      <c r="G225" s="3" t="s">
        <v>328</v>
      </c>
      <c r="H225" s="3" t="s">
        <v>1450</v>
      </c>
      <c r="I225" s="3" t="s">
        <v>1852</v>
      </c>
      <c r="J225" s="3" t="s">
        <v>23</v>
      </c>
      <c r="K225" s="3" t="s">
        <v>1451</v>
      </c>
      <c r="L225" s="3" t="s">
        <v>23</v>
      </c>
      <c r="M225" s="3" t="s">
        <v>23</v>
      </c>
      <c r="N225" s="3"/>
      <c r="O225">
        <v>65</v>
      </c>
      <c r="P225">
        <v>33</v>
      </c>
      <c r="Q225">
        <v>16</v>
      </c>
      <c r="S225">
        <v>18</v>
      </c>
      <c r="U225">
        <v>-46</v>
      </c>
      <c r="W225">
        <v>25</v>
      </c>
      <c r="X225">
        <v>-6</v>
      </c>
      <c r="Y225">
        <v>-43</v>
      </c>
      <c r="Z225">
        <v>33</v>
      </c>
      <c r="AN225" s="3" t="s">
        <v>1452</v>
      </c>
      <c r="AO225">
        <v>1.52</v>
      </c>
      <c r="AP225">
        <v>1.28</v>
      </c>
      <c r="AQ225">
        <v>0.15</v>
      </c>
      <c r="AR225">
        <v>0.1</v>
      </c>
      <c r="AS225">
        <v>1.34</v>
      </c>
      <c r="AT225">
        <v>1.1000000000000001</v>
      </c>
      <c r="AY225">
        <v>0.17</v>
      </c>
      <c r="AZ225">
        <v>0.18</v>
      </c>
      <c r="BA225">
        <v>0.13</v>
      </c>
      <c r="BB225">
        <v>0.19</v>
      </c>
      <c r="BE225">
        <v>1.22</v>
      </c>
      <c r="BF225">
        <v>0.91</v>
      </c>
      <c r="BG225">
        <v>7.0000000000000001E-3</v>
      </c>
      <c r="BH225">
        <v>0.01</v>
      </c>
      <c r="BI225">
        <v>0.15</v>
      </c>
      <c r="BJ225">
        <v>0.1</v>
      </c>
      <c r="BM225">
        <v>119</v>
      </c>
      <c r="BN225">
        <v>42</v>
      </c>
    </row>
    <row r="226" spans="1:128" ht="90" x14ac:dyDescent="0.25">
      <c r="A226" s="3" t="s">
        <v>331</v>
      </c>
      <c r="B226" t="s">
        <v>17</v>
      </c>
      <c r="C226" s="3" t="s">
        <v>545</v>
      </c>
      <c r="D226" s="3" t="s">
        <v>15</v>
      </c>
      <c r="E226" s="3" t="s">
        <v>1448</v>
      </c>
      <c r="F226" s="3" t="s">
        <v>1449</v>
      </c>
      <c r="G226" s="3" t="s">
        <v>328</v>
      </c>
      <c r="H226" s="3" t="s">
        <v>1450</v>
      </c>
      <c r="I226" s="3" t="s">
        <v>1852</v>
      </c>
      <c r="J226" s="3" t="s">
        <v>23</v>
      </c>
      <c r="K226" s="3" t="s">
        <v>1453</v>
      </c>
      <c r="L226" s="3" t="s">
        <v>23</v>
      </c>
      <c r="M226" s="3" t="s">
        <v>23</v>
      </c>
      <c r="N226" s="3"/>
      <c r="O226">
        <v>72</v>
      </c>
      <c r="P226">
        <v>44</v>
      </c>
      <c r="Q226">
        <v>32</v>
      </c>
      <c r="S226">
        <v>37</v>
      </c>
      <c r="U226">
        <v>31</v>
      </c>
      <c r="W226">
        <v>39</v>
      </c>
      <c r="X226">
        <v>-6</v>
      </c>
      <c r="Y226">
        <v>-186</v>
      </c>
      <c r="Z226">
        <v>47</v>
      </c>
      <c r="AN226" s="3" t="s">
        <v>1452</v>
      </c>
      <c r="AO226">
        <v>1.52</v>
      </c>
      <c r="AP226">
        <v>1.03</v>
      </c>
      <c r="AQ226">
        <v>0.15</v>
      </c>
      <c r="AR226">
        <v>0.09</v>
      </c>
      <c r="AS226">
        <v>1.34</v>
      </c>
      <c r="AT226">
        <v>0.84</v>
      </c>
      <c r="AY226">
        <v>0.17</v>
      </c>
      <c r="AZ226">
        <v>0.18</v>
      </c>
      <c r="BA226">
        <v>0.13</v>
      </c>
      <c r="BB226">
        <v>0.09</v>
      </c>
      <c r="BE226">
        <v>1.22</v>
      </c>
      <c r="BF226">
        <v>0.75</v>
      </c>
      <c r="BG226">
        <v>7.0000000000000001E-3</v>
      </c>
      <c r="BH226">
        <v>0.02</v>
      </c>
      <c r="BI226">
        <v>0.15</v>
      </c>
      <c r="BJ226">
        <v>0.08</v>
      </c>
      <c r="BM226">
        <v>119</v>
      </c>
      <c r="BN226">
        <v>33</v>
      </c>
    </row>
    <row r="227" spans="1:128" ht="90" x14ac:dyDescent="0.25">
      <c r="A227" s="3" t="s">
        <v>331</v>
      </c>
      <c r="B227" t="s">
        <v>17</v>
      </c>
      <c r="C227" s="3" t="s">
        <v>545</v>
      </c>
      <c r="D227" s="3" t="s">
        <v>15</v>
      </c>
      <c r="E227" s="3" t="s">
        <v>885</v>
      </c>
      <c r="F227" s="3" t="s">
        <v>1454</v>
      </c>
      <c r="G227" s="3" t="s">
        <v>328</v>
      </c>
      <c r="H227" s="3" t="s">
        <v>1455</v>
      </c>
      <c r="I227" s="3" t="s">
        <v>1853</v>
      </c>
      <c r="J227" s="3" t="s">
        <v>23</v>
      </c>
      <c r="K227" s="3" t="s">
        <v>1451</v>
      </c>
      <c r="L227" s="3" t="s">
        <v>23</v>
      </c>
      <c r="M227" s="3" t="s">
        <v>23</v>
      </c>
      <c r="N227" s="3"/>
      <c r="O227">
        <v>51</v>
      </c>
      <c r="P227">
        <v>-27</v>
      </c>
      <c r="Q227">
        <v>-17</v>
      </c>
      <c r="S227">
        <v>-18</v>
      </c>
      <c r="U227">
        <v>-34</v>
      </c>
      <c r="W227">
        <v>-6</v>
      </c>
      <c r="X227">
        <v>-12</v>
      </c>
      <c r="Y227">
        <v>-14</v>
      </c>
      <c r="Z227">
        <v>-141</v>
      </c>
      <c r="AN227" s="3" t="s">
        <v>1452</v>
      </c>
      <c r="AO227">
        <v>1.07</v>
      </c>
      <c r="AP227">
        <v>1.26</v>
      </c>
      <c r="AQ227">
        <v>0.17</v>
      </c>
      <c r="AR227">
        <v>0.21</v>
      </c>
      <c r="AS227">
        <v>0.9</v>
      </c>
      <c r="AT227">
        <v>1.06</v>
      </c>
      <c r="AY227">
        <v>0.18</v>
      </c>
      <c r="AZ227">
        <v>0.21</v>
      </c>
      <c r="BA227">
        <v>0.24</v>
      </c>
      <c r="BB227">
        <v>0.32</v>
      </c>
      <c r="BE227">
        <v>0.69</v>
      </c>
      <c r="BF227">
        <v>0.74</v>
      </c>
      <c r="BG227">
        <v>0.1</v>
      </c>
      <c r="BH227">
        <v>0.11</v>
      </c>
      <c r="BI227">
        <v>0.12</v>
      </c>
      <c r="BJ227">
        <v>0.28000000000000003</v>
      </c>
      <c r="BM227">
        <v>58</v>
      </c>
      <c r="BN227">
        <v>29</v>
      </c>
    </row>
    <row r="228" spans="1:128" ht="90" x14ac:dyDescent="0.25">
      <c r="A228" s="3" t="s">
        <v>331</v>
      </c>
      <c r="B228" t="s">
        <v>17</v>
      </c>
      <c r="C228" s="3" t="s">
        <v>545</v>
      </c>
      <c r="D228" s="3" t="s">
        <v>15</v>
      </c>
      <c r="E228" s="3" t="s">
        <v>885</v>
      </c>
      <c r="F228" s="3" t="s">
        <v>1454</v>
      </c>
      <c r="G228" s="3" t="s">
        <v>328</v>
      </c>
      <c r="H228" s="3" t="s">
        <v>1455</v>
      </c>
      <c r="I228" s="3" t="s">
        <v>1853</v>
      </c>
      <c r="J228" s="3" t="s">
        <v>23</v>
      </c>
      <c r="K228" s="3" t="s">
        <v>1453</v>
      </c>
      <c r="L228" s="3" t="s">
        <v>23</v>
      </c>
      <c r="M228" s="3" t="s">
        <v>23</v>
      </c>
      <c r="N228" s="3"/>
      <c r="O228">
        <v>67</v>
      </c>
      <c r="P228">
        <v>-2</v>
      </c>
      <c r="Q228">
        <v>18</v>
      </c>
      <c r="S228">
        <v>24</v>
      </c>
      <c r="U228">
        <v>34</v>
      </c>
      <c r="W228">
        <v>26</v>
      </c>
      <c r="X228">
        <v>-10</v>
      </c>
      <c r="Y228">
        <v>5</v>
      </c>
      <c r="Z228">
        <v>-5</v>
      </c>
      <c r="AN228" s="3" t="s">
        <v>1452</v>
      </c>
      <c r="AO228">
        <v>1.07</v>
      </c>
      <c r="AP228">
        <v>0.88</v>
      </c>
      <c r="AQ228">
        <v>0.17</v>
      </c>
      <c r="AR228">
        <v>0.17</v>
      </c>
      <c r="AS228">
        <v>0.9</v>
      </c>
      <c r="AT228">
        <v>0.69</v>
      </c>
      <c r="AY228">
        <v>0.18</v>
      </c>
      <c r="AZ228">
        <v>0.2</v>
      </c>
      <c r="BA228">
        <v>0.24</v>
      </c>
      <c r="BB228">
        <v>0.16</v>
      </c>
      <c r="BE228">
        <v>0.69</v>
      </c>
      <c r="BF228">
        <v>0.52</v>
      </c>
      <c r="BG228">
        <v>0.1</v>
      </c>
      <c r="BH228">
        <v>0.09</v>
      </c>
      <c r="BI228">
        <v>0.12</v>
      </c>
      <c r="BJ228">
        <v>0.12</v>
      </c>
      <c r="BM228">
        <v>58</v>
      </c>
      <c r="BN228">
        <v>19</v>
      </c>
    </row>
    <row r="229" spans="1:128" ht="270" x14ac:dyDescent="0.25">
      <c r="A229" s="3" t="s">
        <v>335</v>
      </c>
      <c r="B229" t="s">
        <v>17</v>
      </c>
      <c r="C229" s="3" t="s">
        <v>2000</v>
      </c>
      <c r="D229" s="3" t="s">
        <v>15</v>
      </c>
      <c r="E229" s="3" t="s">
        <v>1456</v>
      </c>
      <c r="F229" s="3" t="s">
        <v>1457</v>
      </c>
      <c r="G229" s="3" t="s">
        <v>328</v>
      </c>
      <c r="H229" s="3" t="s">
        <v>2001</v>
      </c>
      <c r="I229" s="3" t="s">
        <v>328</v>
      </c>
      <c r="J229" s="3" t="s">
        <v>23</v>
      </c>
      <c r="L229" s="3" t="s">
        <v>23</v>
      </c>
      <c r="M229" s="3" t="s">
        <v>675</v>
      </c>
      <c r="N229" s="3"/>
      <c r="AO229">
        <v>1.64</v>
      </c>
      <c r="AP229">
        <v>1.05</v>
      </c>
      <c r="AQ229">
        <v>0.26</v>
      </c>
      <c r="AR229">
        <v>0.17</v>
      </c>
      <c r="AS229">
        <v>1.43</v>
      </c>
      <c r="AT229">
        <v>0.97</v>
      </c>
      <c r="AU229">
        <v>0.12</v>
      </c>
      <c r="AV229">
        <v>0.11</v>
      </c>
      <c r="AY229">
        <v>0.2</v>
      </c>
      <c r="AZ229">
        <v>0.08</v>
      </c>
      <c r="BE229">
        <v>1.5</v>
      </c>
      <c r="BF229">
        <v>0.93</v>
      </c>
      <c r="BG229">
        <v>0.14000000000000001</v>
      </c>
      <c r="BH229">
        <v>0.12</v>
      </c>
      <c r="BI229">
        <v>0.13</v>
      </c>
      <c r="BJ229">
        <v>0.05</v>
      </c>
      <c r="BM229">
        <v>354</v>
      </c>
      <c r="BN229">
        <v>30</v>
      </c>
    </row>
    <row r="230" spans="1:128" ht="165" x14ac:dyDescent="0.25">
      <c r="A230" s="3" t="s">
        <v>335</v>
      </c>
      <c r="B230" t="s">
        <v>17</v>
      </c>
      <c r="C230" s="3" t="s">
        <v>2000</v>
      </c>
      <c r="D230" s="3" t="s">
        <v>15</v>
      </c>
      <c r="E230" s="3" t="s">
        <v>1456</v>
      </c>
      <c r="F230" s="3" t="s">
        <v>1458</v>
      </c>
      <c r="G230" s="3" t="s">
        <v>328</v>
      </c>
      <c r="H230" s="3" t="s">
        <v>2002</v>
      </c>
      <c r="I230" s="3" t="s">
        <v>328</v>
      </c>
      <c r="J230" s="3" t="s">
        <v>23</v>
      </c>
      <c r="L230" s="3" t="s">
        <v>23</v>
      </c>
      <c r="M230" s="3" t="s">
        <v>675</v>
      </c>
      <c r="N230" s="3"/>
      <c r="AO230">
        <v>1.01</v>
      </c>
      <c r="AP230">
        <v>0.41</v>
      </c>
      <c r="AQ230">
        <v>0.26</v>
      </c>
      <c r="AR230">
        <v>0.11</v>
      </c>
      <c r="AS230">
        <v>0.88</v>
      </c>
      <c r="AT230">
        <v>0.35</v>
      </c>
      <c r="AU230">
        <v>0.1</v>
      </c>
      <c r="AV230">
        <v>0.05</v>
      </c>
      <c r="AY230">
        <v>0.12</v>
      </c>
      <c r="AZ230">
        <v>0.06</v>
      </c>
      <c r="BE230">
        <v>0.89</v>
      </c>
      <c r="BF230">
        <v>0.34</v>
      </c>
      <c r="BG230">
        <v>0.13</v>
      </c>
      <c r="BH230">
        <v>7.0000000000000007E-2</v>
      </c>
      <c r="BI230">
        <v>0.13</v>
      </c>
      <c r="BJ230">
        <v>0.04</v>
      </c>
    </row>
    <row r="231" spans="1:128" ht="195" x14ac:dyDescent="0.25">
      <c r="A231" s="3" t="s">
        <v>335</v>
      </c>
      <c r="B231" t="s">
        <v>17</v>
      </c>
      <c r="C231" s="3" t="s">
        <v>1459</v>
      </c>
      <c r="D231" s="3" t="s">
        <v>15</v>
      </c>
      <c r="E231" s="3" t="s">
        <v>1456</v>
      </c>
      <c r="F231" s="3" t="s">
        <v>1457</v>
      </c>
      <c r="G231" s="3" t="s">
        <v>1460</v>
      </c>
      <c r="H231" s="3" t="s">
        <v>1461</v>
      </c>
      <c r="I231" s="3" t="s">
        <v>328</v>
      </c>
      <c r="J231" s="3" t="s">
        <v>23</v>
      </c>
      <c r="K231" s="3" t="s">
        <v>1462</v>
      </c>
      <c r="L231" s="3" t="s">
        <v>23</v>
      </c>
      <c r="M231" s="3" t="s">
        <v>23</v>
      </c>
      <c r="N231" s="3"/>
      <c r="AO231">
        <v>1.17</v>
      </c>
      <c r="AP231">
        <v>0.61</v>
      </c>
      <c r="AQ231">
        <v>0.19</v>
      </c>
      <c r="AR231">
        <v>0.12</v>
      </c>
      <c r="AS231">
        <v>0.84</v>
      </c>
      <c r="AT231">
        <v>0.55000000000000004</v>
      </c>
      <c r="AU231">
        <v>0.11</v>
      </c>
      <c r="AV231">
        <v>0.05</v>
      </c>
      <c r="AY231">
        <v>0.34</v>
      </c>
      <c r="AZ231">
        <v>0.06</v>
      </c>
      <c r="BE231">
        <v>0.72</v>
      </c>
      <c r="BF231">
        <v>0.5</v>
      </c>
      <c r="BG231">
        <v>0.12</v>
      </c>
      <c r="BH231">
        <v>7.0000000000000007E-2</v>
      </c>
      <c r="BI231">
        <v>7.0000000000000007E-2</v>
      </c>
      <c r="BJ231">
        <v>0.05</v>
      </c>
      <c r="BM231">
        <v>101</v>
      </c>
      <c r="BN231">
        <v>22</v>
      </c>
    </row>
    <row r="232" spans="1:128" ht="195" x14ac:dyDescent="0.25">
      <c r="A232" s="3" t="s">
        <v>335</v>
      </c>
      <c r="B232" t="s">
        <v>17</v>
      </c>
      <c r="C232" s="3" t="s">
        <v>1459</v>
      </c>
      <c r="D232" s="3" t="s">
        <v>15</v>
      </c>
      <c r="E232" s="3" t="s">
        <v>1456</v>
      </c>
      <c r="F232" s="3" t="s">
        <v>1458</v>
      </c>
      <c r="G232" s="3" t="s">
        <v>1460</v>
      </c>
      <c r="H232" s="3" t="s">
        <v>1461</v>
      </c>
      <c r="I232" s="3" t="s">
        <v>328</v>
      </c>
      <c r="J232" s="3" t="s">
        <v>23</v>
      </c>
      <c r="K232" s="3" t="s">
        <v>1462</v>
      </c>
      <c r="L232" s="3" t="s">
        <v>23</v>
      </c>
      <c r="M232" s="3" t="s">
        <v>23</v>
      </c>
      <c r="N232" s="3"/>
      <c r="AO232">
        <v>3.49</v>
      </c>
      <c r="AP232">
        <v>0.43</v>
      </c>
      <c r="AQ232">
        <v>0.41</v>
      </c>
      <c r="AR232">
        <v>0.05</v>
      </c>
      <c r="AS232">
        <v>3.32</v>
      </c>
      <c r="AT232">
        <v>0.37</v>
      </c>
      <c r="AU232">
        <v>1.6</v>
      </c>
      <c r="AV232">
        <v>0.04</v>
      </c>
      <c r="AY232">
        <v>0.17</v>
      </c>
      <c r="AZ232">
        <v>0.06</v>
      </c>
      <c r="BE232">
        <v>1.72</v>
      </c>
      <c r="BF232">
        <v>0.33</v>
      </c>
      <c r="BG232">
        <v>0.24</v>
      </c>
      <c r="BH232">
        <v>0.02</v>
      </c>
      <c r="BI232">
        <v>0.17</v>
      </c>
      <c r="BJ232">
        <v>0.03</v>
      </c>
      <c r="BM232">
        <v>252</v>
      </c>
      <c r="BN232">
        <v>13</v>
      </c>
    </row>
    <row r="233" spans="1:128" ht="120" x14ac:dyDescent="0.25">
      <c r="A233" s="3" t="s">
        <v>338</v>
      </c>
      <c r="B233" t="s">
        <v>17</v>
      </c>
      <c r="C233" s="3" t="s">
        <v>1463</v>
      </c>
      <c r="D233" s="3" t="s">
        <v>15</v>
      </c>
      <c r="E233" s="3" t="s">
        <v>1456</v>
      </c>
      <c r="F233" s="3" t="s">
        <v>1458</v>
      </c>
      <c r="G233" s="3" t="s">
        <v>328</v>
      </c>
      <c r="H233" s="3" t="s">
        <v>23</v>
      </c>
      <c r="I233" s="3" t="s">
        <v>1854</v>
      </c>
      <c r="J233" s="3" t="s">
        <v>23</v>
      </c>
      <c r="K233" s="3" t="s">
        <v>1464</v>
      </c>
      <c r="L233" s="3" t="s">
        <v>23</v>
      </c>
      <c r="M233" s="3" t="s">
        <v>23</v>
      </c>
      <c r="N233" s="3"/>
      <c r="AO233">
        <v>1.6</v>
      </c>
      <c r="AP233">
        <v>0.7</v>
      </c>
      <c r="AQ233">
        <v>0.2</v>
      </c>
      <c r="AR233">
        <v>0.06</v>
      </c>
      <c r="AS233">
        <v>1.43</v>
      </c>
      <c r="AT233">
        <v>0.61</v>
      </c>
      <c r="AU233">
        <v>0.53</v>
      </c>
      <c r="AV233">
        <v>0.1</v>
      </c>
      <c r="AY233">
        <v>0.16</v>
      </c>
      <c r="AZ233">
        <v>0.09</v>
      </c>
      <c r="BE233">
        <v>0.91</v>
      </c>
      <c r="BF233">
        <v>0.51</v>
      </c>
      <c r="BG233">
        <v>0.06</v>
      </c>
      <c r="BH233">
        <v>8.9999999999999993E-3</v>
      </c>
      <c r="BI233">
        <v>0.14000000000000001</v>
      </c>
      <c r="BJ233">
        <v>0.05</v>
      </c>
      <c r="BM233">
        <v>66</v>
      </c>
      <c r="BN233">
        <v>7</v>
      </c>
    </row>
    <row r="234" spans="1:128" ht="90" x14ac:dyDescent="0.25">
      <c r="A234" s="3" t="s">
        <v>341</v>
      </c>
      <c r="B234" t="s">
        <v>17</v>
      </c>
      <c r="C234" s="3" t="s">
        <v>1465</v>
      </c>
      <c r="D234" s="3" t="s">
        <v>15</v>
      </c>
      <c r="E234" s="3" t="s">
        <v>1855</v>
      </c>
      <c r="F234" s="3" t="s">
        <v>1466</v>
      </c>
      <c r="G234" s="3" t="s">
        <v>328</v>
      </c>
      <c r="H234" s="3" t="s">
        <v>2007</v>
      </c>
      <c r="I234" s="3" t="s">
        <v>328</v>
      </c>
      <c r="J234" s="3" t="s">
        <v>23</v>
      </c>
      <c r="K234" s="3" t="s">
        <v>1858</v>
      </c>
      <c r="L234" s="3" t="s">
        <v>23</v>
      </c>
      <c r="M234" s="3" t="s">
        <v>320</v>
      </c>
      <c r="N234" s="3"/>
      <c r="O234">
        <v>-0.67</v>
      </c>
      <c r="P234">
        <v>-0.7</v>
      </c>
      <c r="Q234">
        <v>-0.26</v>
      </c>
      <c r="S234">
        <v>-0.38</v>
      </c>
      <c r="T234">
        <v>0.78</v>
      </c>
      <c r="W234">
        <v>-2.0699999999999998</v>
      </c>
      <c r="X234">
        <v>0.23</v>
      </c>
      <c r="AN234" s="3" t="s">
        <v>1743</v>
      </c>
    </row>
    <row r="235" spans="1:128" ht="90" x14ac:dyDescent="0.25">
      <c r="A235" s="3" t="s">
        <v>341</v>
      </c>
      <c r="B235" t="s">
        <v>17</v>
      </c>
      <c r="C235" s="3" t="s">
        <v>1465</v>
      </c>
      <c r="D235" s="3" t="s">
        <v>15</v>
      </c>
      <c r="E235" s="3" t="s">
        <v>1855</v>
      </c>
      <c r="F235" s="3" t="s">
        <v>1466</v>
      </c>
      <c r="G235" s="3" t="s">
        <v>328</v>
      </c>
      <c r="H235" s="3" t="s">
        <v>2009</v>
      </c>
      <c r="I235" s="3" t="s">
        <v>328</v>
      </c>
      <c r="J235" s="3" t="s">
        <v>23</v>
      </c>
      <c r="K235" s="3" t="s">
        <v>1860</v>
      </c>
      <c r="L235" s="3" t="s">
        <v>23</v>
      </c>
      <c r="M235" s="3" t="s">
        <v>320</v>
      </c>
      <c r="N235" s="3"/>
      <c r="O235">
        <v>-0.25</v>
      </c>
      <c r="P235">
        <v>-0.56000000000000005</v>
      </c>
      <c r="Q235">
        <v>0.3</v>
      </c>
      <c r="S235">
        <v>0.06</v>
      </c>
      <c r="T235">
        <v>0.83</v>
      </c>
      <c r="W235">
        <v>-0.53</v>
      </c>
      <c r="X235">
        <v>0.79</v>
      </c>
      <c r="AN235" s="3" t="s">
        <v>1743</v>
      </c>
    </row>
    <row r="236" spans="1:128" ht="90" x14ac:dyDescent="0.25">
      <c r="A236" s="3" t="s">
        <v>341</v>
      </c>
      <c r="B236" t="s">
        <v>17</v>
      </c>
      <c r="C236" s="3" t="s">
        <v>1465</v>
      </c>
      <c r="D236" s="3" t="s">
        <v>15</v>
      </c>
      <c r="E236" s="3" t="s">
        <v>1856</v>
      </c>
      <c r="F236" s="3" t="s">
        <v>1466</v>
      </c>
      <c r="G236" s="3" t="s">
        <v>328</v>
      </c>
      <c r="H236" s="3" t="s">
        <v>2008</v>
      </c>
      <c r="I236" s="3" t="s">
        <v>328</v>
      </c>
      <c r="J236" s="3" t="s">
        <v>23</v>
      </c>
      <c r="K236" s="3" t="s">
        <v>1861</v>
      </c>
      <c r="L236" s="3" t="s">
        <v>23</v>
      </c>
      <c r="M236" s="3" t="s">
        <v>320</v>
      </c>
      <c r="N236" s="3"/>
      <c r="O236">
        <v>-0.79</v>
      </c>
      <c r="P236">
        <v>0.09</v>
      </c>
      <c r="Q236">
        <v>0.41</v>
      </c>
      <c r="S236">
        <v>0.2</v>
      </c>
      <c r="T236">
        <v>0.87</v>
      </c>
      <c r="W236">
        <v>-0.72</v>
      </c>
      <c r="X236">
        <v>0.79</v>
      </c>
      <c r="AN236" s="3" t="s">
        <v>1743</v>
      </c>
    </row>
    <row r="237" spans="1:128" ht="90" x14ac:dyDescent="0.25">
      <c r="A237" s="3" t="s">
        <v>341</v>
      </c>
      <c r="B237" t="s">
        <v>17</v>
      </c>
      <c r="C237" s="3" t="s">
        <v>1465</v>
      </c>
      <c r="D237" s="3" t="s">
        <v>15</v>
      </c>
      <c r="E237" s="3" t="s">
        <v>1857</v>
      </c>
      <c r="F237" s="3" t="s">
        <v>1466</v>
      </c>
      <c r="G237" s="3" t="s">
        <v>328</v>
      </c>
      <c r="H237" s="3" t="s">
        <v>2007</v>
      </c>
      <c r="I237" s="3" t="s">
        <v>328</v>
      </c>
      <c r="J237" s="3" t="s">
        <v>23</v>
      </c>
      <c r="K237" s="3" t="s">
        <v>1859</v>
      </c>
      <c r="L237" s="3" t="s">
        <v>23</v>
      </c>
      <c r="M237" s="3" t="s">
        <v>320</v>
      </c>
      <c r="N237" s="3"/>
      <c r="O237">
        <v>-4.5999999999999996</v>
      </c>
      <c r="P237">
        <v>-0.72</v>
      </c>
      <c r="Q237">
        <v>0.36</v>
      </c>
      <c r="S237">
        <v>-0.16</v>
      </c>
      <c r="T237">
        <v>0.68</v>
      </c>
      <c r="W237">
        <v>-0.89</v>
      </c>
      <c r="X237">
        <v>0.84</v>
      </c>
      <c r="AN237" s="3" t="s">
        <v>1743</v>
      </c>
    </row>
    <row r="238" spans="1:128" ht="90" x14ac:dyDescent="0.25">
      <c r="A238" s="3" t="s">
        <v>341</v>
      </c>
      <c r="B238" t="s">
        <v>17</v>
      </c>
      <c r="C238" s="3" t="s">
        <v>1467</v>
      </c>
      <c r="D238" s="3" t="s">
        <v>15</v>
      </c>
      <c r="E238" s="3" t="s">
        <v>1855</v>
      </c>
      <c r="F238" s="3" t="s">
        <v>1466</v>
      </c>
      <c r="G238" s="3" t="s">
        <v>328</v>
      </c>
      <c r="H238" s="3" t="s">
        <v>2007</v>
      </c>
      <c r="I238" s="3" t="s">
        <v>328</v>
      </c>
      <c r="J238" s="3" t="s">
        <v>23</v>
      </c>
      <c r="K238" s="3" t="s">
        <v>1858</v>
      </c>
      <c r="L238" s="3" t="s">
        <v>23</v>
      </c>
      <c r="M238" s="3" t="s">
        <v>320</v>
      </c>
      <c r="N238" s="3"/>
      <c r="O238">
        <v>0.09</v>
      </c>
      <c r="P238">
        <v>0.56000000000000005</v>
      </c>
      <c r="Q238">
        <v>-0.13</v>
      </c>
      <c r="S238">
        <v>-0.02</v>
      </c>
      <c r="T238">
        <v>0.5</v>
      </c>
      <c r="W238">
        <v>-0.13</v>
      </c>
      <c r="X238">
        <v>0.23</v>
      </c>
      <c r="AN238" s="3" t="s">
        <v>1743</v>
      </c>
    </row>
    <row r="239" spans="1:128" ht="90" x14ac:dyDescent="0.25">
      <c r="A239" s="3" t="s">
        <v>341</v>
      </c>
      <c r="B239" t="s">
        <v>17</v>
      </c>
      <c r="C239" s="3" t="s">
        <v>1467</v>
      </c>
      <c r="D239" s="3" t="s">
        <v>15</v>
      </c>
      <c r="E239" s="3" t="s">
        <v>1857</v>
      </c>
      <c r="F239" s="3" t="s">
        <v>1466</v>
      </c>
      <c r="G239" s="3" t="s">
        <v>328</v>
      </c>
      <c r="H239" s="3" t="s">
        <v>2007</v>
      </c>
      <c r="I239" s="3" t="s">
        <v>328</v>
      </c>
      <c r="J239" s="3" t="s">
        <v>23</v>
      </c>
      <c r="K239" s="3" t="s">
        <v>1859</v>
      </c>
      <c r="L239" s="3" t="s">
        <v>23</v>
      </c>
      <c r="M239" s="3" t="s">
        <v>320</v>
      </c>
      <c r="N239" s="3"/>
      <c r="O239">
        <v>-1</v>
      </c>
      <c r="P239">
        <v>0.39</v>
      </c>
      <c r="Q239">
        <v>0.21</v>
      </c>
      <c r="S239">
        <v>0.14000000000000001</v>
      </c>
      <c r="T239">
        <v>0.16</v>
      </c>
      <c r="W239">
        <v>0.21</v>
      </c>
      <c r="X239">
        <v>0.5</v>
      </c>
      <c r="AN239" s="3" t="s">
        <v>1743</v>
      </c>
    </row>
    <row r="240" spans="1:128" ht="120" x14ac:dyDescent="0.25">
      <c r="A240" s="3" t="s">
        <v>345</v>
      </c>
      <c r="B240" t="s">
        <v>17</v>
      </c>
      <c r="C240" s="3" t="s">
        <v>128</v>
      </c>
      <c r="D240" s="3" t="s">
        <v>15</v>
      </c>
      <c r="E240" s="3" t="s">
        <v>924</v>
      </c>
      <c r="F240" s="3" t="s">
        <v>1466</v>
      </c>
      <c r="G240" s="3" t="s">
        <v>1468</v>
      </c>
      <c r="H240" s="3" t="s">
        <v>1469</v>
      </c>
      <c r="I240" s="3" t="s">
        <v>837</v>
      </c>
      <c r="J240" s="3" t="s">
        <v>23</v>
      </c>
      <c r="K240" s="3" t="s">
        <v>2017</v>
      </c>
      <c r="L240" s="3" t="s">
        <v>16</v>
      </c>
      <c r="M240" s="3" t="s">
        <v>675</v>
      </c>
      <c r="N240" s="3" t="s">
        <v>1470</v>
      </c>
      <c r="CL240" s="3" t="s">
        <v>2021</v>
      </c>
      <c r="CM240">
        <v>14.5</v>
      </c>
      <c r="CN240">
        <v>5.99</v>
      </c>
      <c r="CO240">
        <v>1.86</v>
      </c>
      <c r="CP240">
        <v>0.74</v>
      </c>
      <c r="CQ240">
        <v>12</v>
      </c>
      <c r="CR240">
        <v>4.79</v>
      </c>
      <c r="DA240">
        <v>1.91</v>
      </c>
      <c r="DB240">
        <v>0.52</v>
      </c>
      <c r="DC240">
        <v>10.09</v>
      </c>
      <c r="DD240">
        <v>4.2699999999999996</v>
      </c>
      <c r="DE240">
        <v>0.96</v>
      </c>
      <c r="DF240">
        <v>0.4</v>
      </c>
      <c r="DG240">
        <v>0.91</v>
      </c>
      <c r="DH240">
        <v>0.34</v>
      </c>
      <c r="DK240">
        <v>264.2</v>
      </c>
      <c r="DL240">
        <v>47.1</v>
      </c>
      <c r="DU240">
        <v>0.11</v>
      </c>
      <c r="DV240">
        <v>0.05</v>
      </c>
      <c r="DW240">
        <v>0.45</v>
      </c>
      <c r="DX240">
        <v>0.17</v>
      </c>
    </row>
    <row r="241" spans="1:193" ht="135" x14ac:dyDescent="0.25">
      <c r="A241" s="3" t="s">
        <v>345</v>
      </c>
      <c r="B241" t="s">
        <v>17</v>
      </c>
      <c r="C241" s="3" t="s">
        <v>128</v>
      </c>
      <c r="D241" s="3" t="s">
        <v>15</v>
      </c>
      <c r="E241" s="3" t="s">
        <v>924</v>
      </c>
      <c r="F241" s="3" t="s">
        <v>1466</v>
      </c>
      <c r="G241" s="3" t="s">
        <v>1468</v>
      </c>
      <c r="H241" s="3" t="s">
        <v>1471</v>
      </c>
      <c r="I241" s="3" t="s">
        <v>830</v>
      </c>
      <c r="J241" s="3" t="s">
        <v>23</v>
      </c>
      <c r="K241" s="3" t="s">
        <v>2018</v>
      </c>
      <c r="L241" s="3" t="s">
        <v>16</v>
      </c>
      <c r="M241" s="3" t="s">
        <v>2019</v>
      </c>
      <c r="N241" s="3" t="s">
        <v>2020</v>
      </c>
      <c r="CL241" s="3" t="s">
        <v>2021</v>
      </c>
      <c r="CM241">
        <v>4.16</v>
      </c>
      <c r="CN241">
        <v>1.58</v>
      </c>
      <c r="CO241">
        <v>0.6</v>
      </c>
      <c r="CP241">
        <v>0.17</v>
      </c>
      <c r="CQ241">
        <v>3.34</v>
      </c>
      <c r="CR241">
        <v>1.42</v>
      </c>
      <c r="DA241">
        <v>0.35</v>
      </c>
      <c r="DB241">
        <v>0.14000000000000001</v>
      </c>
      <c r="DC241">
        <v>2.99</v>
      </c>
      <c r="DD241">
        <v>1.27</v>
      </c>
      <c r="DE241">
        <v>0.23</v>
      </c>
      <c r="DF241">
        <v>0.05</v>
      </c>
      <c r="DG241">
        <v>0.37</v>
      </c>
      <c r="DH241">
        <v>0.13</v>
      </c>
      <c r="DK241">
        <v>171.31</v>
      </c>
      <c r="DL241">
        <v>26.23</v>
      </c>
      <c r="DU241">
        <v>0.02</v>
      </c>
      <c r="DV241">
        <v>1.2E-2</v>
      </c>
      <c r="DW241">
        <v>7.0000000000000007E-2</v>
      </c>
      <c r="DX241">
        <v>2.9000000000000001E-2</v>
      </c>
    </row>
    <row r="242" spans="1:193" ht="135" x14ac:dyDescent="0.25">
      <c r="A242" s="4" t="s">
        <v>348</v>
      </c>
      <c r="B242" t="s">
        <v>17</v>
      </c>
      <c r="C242" s="3" t="s">
        <v>128</v>
      </c>
      <c r="D242" s="3" t="s">
        <v>15</v>
      </c>
      <c r="E242" s="3" t="s">
        <v>1472</v>
      </c>
      <c r="F242" s="3" t="s">
        <v>1466</v>
      </c>
      <c r="G242" s="3" t="s">
        <v>1473</v>
      </c>
      <c r="H242" s="3" t="s">
        <v>1474</v>
      </c>
      <c r="I242" s="3" t="s">
        <v>1475</v>
      </c>
      <c r="J242" s="3" t="s">
        <v>23</v>
      </c>
      <c r="K242" s="3" t="s">
        <v>2023</v>
      </c>
      <c r="L242" s="3" t="s">
        <v>328</v>
      </c>
      <c r="M242" s="3" t="s">
        <v>675</v>
      </c>
      <c r="N242" s="3" t="s">
        <v>1476</v>
      </c>
      <c r="O242">
        <v>55</v>
      </c>
      <c r="P242">
        <v>17</v>
      </c>
      <c r="Q242">
        <v>20</v>
      </c>
      <c r="S242">
        <v>17</v>
      </c>
      <c r="V242">
        <v>23</v>
      </c>
      <c r="W242">
        <v>18</v>
      </c>
      <c r="Y242">
        <v>-2</v>
      </c>
      <c r="Z242">
        <v>27</v>
      </c>
      <c r="AG242">
        <v>-21</v>
      </c>
      <c r="AH242">
        <v>15</v>
      </c>
      <c r="AN242" s="3" t="s">
        <v>1744</v>
      </c>
      <c r="AO242">
        <v>1.1399999999999999</v>
      </c>
      <c r="AP242">
        <v>0.8</v>
      </c>
      <c r="AQ242">
        <v>0.3</v>
      </c>
      <c r="AR242">
        <v>0.25</v>
      </c>
      <c r="AS242">
        <v>1.06</v>
      </c>
      <c r="AT242">
        <v>0.74</v>
      </c>
      <c r="BC242">
        <v>0.12</v>
      </c>
      <c r="BD242">
        <v>0.08</v>
      </c>
      <c r="BE242">
        <v>0.93</v>
      </c>
      <c r="BF242">
        <v>0.64</v>
      </c>
      <c r="BG242">
        <v>0.13</v>
      </c>
      <c r="BH242">
        <v>0.13</v>
      </c>
      <c r="BI242">
        <v>0.17</v>
      </c>
      <c r="BJ242">
        <v>0.12</v>
      </c>
      <c r="BM242">
        <v>63.6</v>
      </c>
      <c r="BN242">
        <v>28.9</v>
      </c>
      <c r="BW242">
        <v>4.8999999999999998E-3</v>
      </c>
      <c r="BX242">
        <v>6.6E-3</v>
      </c>
      <c r="BY242">
        <v>1.2999999999999999E-2</v>
      </c>
      <c r="BZ242">
        <v>1.0999999999999999E-2</v>
      </c>
      <c r="CL242" s="3" t="s">
        <v>2022</v>
      </c>
      <c r="CM242">
        <v>6.67</v>
      </c>
      <c r="CN242">
        <v>3.08</v>
      </c>
      <c r="CO242">
        <v>1.61</v>
      </c>
      <c r="CP242">
        <v>0.85</v>
      </c>
      <c r="CQ242">
        <v>6.09</v>
      </c>
      <c r="CR242">
        <v>2.84</v>
      </c>
      <c r="DA242">
        <v>1.1000000000000001</v>
      </c>
      <c r="DB242">
        <v>0.37</v>
      </c>
      <c r="DC242">
        <v>4.99</v>
      </c>
      <c r="DD242">
        <v>2.57</v>
      </c>
      <c r="DE242">
        <v>0.66</v>
      </c>
      <c r="DF242">
        <v>0.45</v>
      </c>
      <c r="DG242">
        <v>0.95</v>
      </c>
      <c r="DH242">
        <v>0.41</v>
      </c>
      <c r="DK242">
        <v>366</v>
      </c>
      <c r="DL242">
        <v>94</v>
      </c>
      <c r="DU242">
        <v>0.03</v>
      </c>
      <c r="DV242">
        <v>0.02</v>
      </c>
      <c r="DW242">
        <v>0.12</v>
      </c>
      <c r="DX242">
        <v>0.05</v>
      </c>
    </row>
    <row r="243" spans="1:193" ht="59.1" customHeight="1" x14ac:dyDescent="0.25">
      <c r="A243" s="4" t="s">
        <v>348</v>
      </c>
      <c r="B243" t="s">
        <v>17</v>
      </c>
      <c r="C243" s="3" t="s">
        <v>128</v>
      </c>
      <c r="D243" s="3" t="s">
        <v>15</v>
      </c>
      <c r="E243" s="3" t="s">
        <v>1472</v>
      </c>
      <c r="F243" s="3" t="s">
        <v>1466</v>
      </c>
      <c r="G243" s="3" t="s">
        <v>1473</v>
      </c>
      <c r="H243" s="3" t="s">
        <v>1474</v>
      </c>
      <c r="I243" s="3" t="s">
        <v>1475</v>
      </c>
      <c r="J243" s="3" t="s">
        <v>23</v>
      </c>
      <c r="K243" s="3" t="s">
        <v>2024</v>
      </c>
      <c r="L243" s="3" t="s">
        <v>328</v>
      </c>
      <c r="M243" s="3" t="s">
        <v>675</v>
      </c>
      <c r="N243" s="3" t="s">
        <v>1476</v>
      </c>
      <c r="O243">
        <v>4</v>
      </c>
      <c r="P243">
        <v>10</v>
      </c>
      <c r="Q243">
        <v>11</v>
      </c>
      <c r="S243">
        <v>12</v>
      </c>
      <c r="V243">
        <v>11</v>
      </c>
      <c r="W243">
        <v>11</v>
      </c>
      <c r="Y243">
        <v>13</v>
      </c>
      <c r="Z243">
        <v>-3</v>
      </c>
      <c r="AG243">
        <v>-11</v>
      </c>
      <c r="AH243">
        <v>-182</v>
      </c>
      <c r="AN243" s="3" t="s">
        <v>1744</v>
      </c>
      <c r="AO243">
        <v>1.98</v>
      </c>
      <c r="AP243">
        <v>1.67</v>
      </c>
      <c r="AQ243">
        <v>0.21</v>
      </c>
      <c r="AR243">
        <v>0.18</v>
      </c>
      <c r="AS243">
        <v>1.61</v>
      </c>
      <c r="AT243">
        <v>1.28</v>
      </c>
      <c r="BC243">
        <v>0.09</v>
      </c>
      <c r="BD243">
        <v>7.0000000000000007E-2</v>
      </c>
      <c r="BE243">
        <v>1.41</v>
      </c>
      <c r="BF243">
        <v>1.18</v>
      </c>
      <c r="BG243">
        <v>0.09</v>
      </c>
      <c r="BH243">
        <v>7.0000000000000007E-2</v>
      </c>
      <c r="BI243">
        <v>0.1</v>
      </c>
      <c r="BJ243">
        <v>0.11</v>
      </c>
      <c r="BM243">
        <v>21.5</v>
      </c>
      <c r="BN243">
        <v>20.5</v>
      </c>
      <c r="BW243">
        <v>4.0000000000000001E-3</v>
      </c>
      <c r="BX243">
        <v>4.3E-3</v>
      </c>
      <c r="BY243">
        <v>1.4E-2</v>
      </c>
      <c r="BZ243">
        <v>5.5E-2</v>
      </c>
      <c r="CL243" s="3" t="s">
        <v>2022</v>
      </c>
      <c r="CM243">
        <v>37</v>
      </c>
      <c r="CN243">
        <v>29.1</v>
      </c>
      <c r="CO243">
        <v>4.1900000000000004</v>
      </c>
      <c r="CP243">
        <v>3.43</v>
      </c>
      <c r="CQ243">
        <v>30.8</v>
      </c>
      <c r="CR243">
        <v>23.8</v>
      </c>
      <c r="DA243">
        <v>3.15</v>
      </c>
      <c r="DB243">
        <v>2.29</v>
      </c>
      <c r="DC243">
        <v>27.6</v>
      </c>
      <c r="DD243">
        <v>21.5</v>
      </c>
      <c r="DE243">
        <v>2.2799999999999998</v>
      </c>
      <c r="DF243">
        <v>1.69</v>
      </c>
      <c r="DG243">
        <v>1.91</v>
      </c>
      <c r="DH243">
        <v>1.74</v>
      </c>
      <c r="DK243">
        <v>436</v>
      </c>
      <c r="DL243">
        <v>337</v>
      </c>
      <c r="DU243">
        <v>0.1</v>
      </c>
      <c r="DV243">
        <v>0.09</v>
      </c>
      <c r="DW243">
        <v>0.28000000000000003</v>
      </c>
      <c r="DX243">
        <v>1.22</v>
      </c>
    </row>
    <row r="244" spans="1:193" ht="60" x14ac:dyDescent="0.25">
      <c r="A244" s="3" t="s">
        <v>355</v>
      </c>
      <c r="B244" t="s">
        <v>114</v>
      </c>
      <c r="C244" t="s">
        <v>203</v>
      </c>
      <c r="D244" s="3" t="s">
        <v>41</v>
      </c>
      <c r="E244" s="3" t="s">
        <v>1411</v>
      </c>
      <c r="F244" s="3" t="s">
        <v>1466</v>
      </c>
      <c r="G244" s="3" t="s">
        <v>328</v>
      </c>
      <c r="H244" s="3" t="s">
        <v>1117</v>
      </c>
      <c r="I244" s="3" t="s">
        <v>1477</v>
      </c>
      <c r="J244" s="3" t="s">
        <v>23</v>
      </c>
      <c r="L244" s="3" t="s">
        <v>23</v>
      </c>
      <c r="M244" s="3" t="s">
        <v>545</v>
      </c>
      <c r="N244" s="3" t="s">
        <v>328</v>
      </c>
      <c r="O244">
        <v>91</v>
      </c>
      <c r="U244">
        <v>59.5</v>
      </c>
      <c r="X244">
        <v>3.94</v>
      </c>
      <c r="Y244">
        <v>-3.73</v>
      </c>
      <c r="AG244">
        <v>-73.8</v>
      </c>
      <c r="AH244">
        <v>-23.2</v>
      </c>
      <c r="AI244">
        <v>-683.2</v>
      </c>
      <c r="AN244" s="3" t="s">
        <v>1478</v>
      </c>
      <c r="AY244">
        <v>0.11600000000000001</v>
      </c>
      <c r="AZ244">
        <v>0.112</v>
      </c>
      <c r="BA244">
        <v>2.8000000000000001E-2</v>
      </c>
      <c r="BB244">
        <v>1.0999999999999999E-2</v>
      </c>
      <c r="BG244">
        <v>3.5999999999999997E-2</v>
      </c>
      <c r="BH244">
        <v>3.6999999999999998E-2</v>
      </c>
      <c r="BM244">
        <v>79</v>
      </c>
      <c r="BN244">
        <v>7.1</v>
      </c>
      <c r="BW244">
        <v>2.7029999999999998</v>
      </c>
      <c r="BX244">
        <v>4.6980000000000004</v>
      </c>
      <c r="BY244">
        <v>12.218</v>
      </c>
      <c r="BZ244">
        <v>15.048</v>
      </c>
      <c r="CA244">
        <v>0.26800000000000002</v>
      </c>
      <c r="CB244">
        <v>2.1</v>
      </c>
    </row>
    <row r="245" spans="1:193" ht="124.5" x14ac:dyDescent="0.25">
      <c r="A245" s="3" t="s">
        <v>358</v>
      </c>
      <c r="B245" t="s">
        <v>24</v>
      </c>
      <c r="C245" t="s">
        <v>359</v>
      </c>
      <c r="D245" s="3" t="s">
        <v>15</v>
      </c>
      <c r="E245" s="3" t="s">
        <v>1479</v>
      </c>
      <c r="F245" s="3" t="s">
        <v>328</v>
      </c>
      <c r="G245" s="3" t="s">
        <v>328</v>
      </c>
      <c r="H245" s="3" t="s">
        <v>328</v>
      </c>
      <c r="I245" s="3" t="s">
        <v>1480</v>
      </c>
      <c r="J245" s="3" t="s">
        <v>328</v>
      </c>
      <c r="K245" s="33" t="s">
        <v>1481</v>
      </c>
      <c r="L245" s="3" t="s">
        <v>23</v>
      </c>
      <c r="M245" s="3" t="s">
        <v>23</v>
      </c>
      <c r="N245" s="3" t="s">
        <v>23</v>
      </c>
      <c r="O245">
        <v>80</v>
      </c>
      <c r="AN245" s="3" t="s">
        <v>1482</v>
      </c>
    </row>
    <row r="246" spans="1:193" ht="124.5" x14ac:dyDescent="0.25">
      <c r="A246" s="3" t="s">
        <v>358</v>
      </c>
      <c r="B246" t="s">
        <v>24</v>
      </c>
      <c r="C246" t="s">
        <v>362</v>
      </c>
      <c r="D246" s="3" t="s">
        <v>94</v>
      </c>
      <c r="E246" s="3" t="s">
        <v>1483</v>
      </c>
      <c r="F246" s="3" t="s">
        <v>328</v>
      </c>
      <c r="G246" s="3" t="s">
        <v>328</v>
      </c>
      <c r="H246" s="3" t="s">
        <v>328</v>
      </c>
      <c r="I246" s="3" t="s">
        <v>328</v>
      </c>
      <c r="J246" s="3" t="s">
        <v>328</v>
      </c>
      <c r="K246" s="33" t="s">
        <v>1481</v>
      </c>
      <c r="L246" s="3" t="s">
        <v>23</v>
      </c>
      <c r="M246" s="3" t="s">
        <v>23</v>
      </c>
      <c r="N246" s="3" t="s">
        <v>23</v>
      </c>
      <c r="O246">
        <v>85</v>
      </c>
      <c r="AN246" s="3" t="s">
        <v>1482</v>
      </c>
    </row>
    <row r="247" spans="1:193" ht="150" x14ac:dyDescent="0.25">
      <c r="A247" s="3" t="s">
        <v>1484</v>
      </c>
      <c r="B247" t="s">
        <v>24</v>
      </c>
      <c r="C247" t="s">
        <v>364</v>
      </c>
      <c r="D247" s="3" t="s">
        <v>328</v>
      </c>
      <c r="E247" s="3" t="s">
        <v>328</v>
      </c>
      <c r="F247" s="3" t="s">
        <v>328</v>
      </c>
      <c r="G247" s="3" t="s">
        <v>328</v>
      </c>
      <c r="H247" s="3" t="s">
        <v>328</v>
      </c>
      <c r="I247" s="3" t="s">
        <v>23</v>
      </c>
      <c r="J247" s="3" t="s">
        <v>23</v>
      </c>
      <c r="K247" s="33" t="s">
        <v>1481</v>
      </c>
      <c r="L247" s="3" t="s">
        <v>23</v>
      </c>
      <c r="M247" s="3" t="s">
        <v>23</v>
      </c>
      <c r="N247" s="3" t="s">
        <v>23</v>
      </c>
      <c r="O247">
        <v>83</v>
      </c>
      <c r="AN247" s="3" t="s">
        <v>1482</v>
      </c>
    </row>
    <row r="248" spans="1:193" ht="124.5" x14ac:dyDescent="0.25">
      <c r="A248" s="3" t="s">
        <v>363</v>
      </c>
      <c r="B248" t="s">
        <v>24</v>
      </c>
      <c r="C248" t="s">
        <v>365</v>
      </c>
      <c r="D248" s="3" t="s">
        <v>15</v>
      </c>
      <c r="E248" s="3" t="s">
        <v>1185</v>
      </c>
      <c r="F248" s="3" t="s">
        <v>328</v>
      </c>
      <c r="G248" s="3" t="s">
        <v>328</v>
      </c>
      <c r="H248" s="3" t="s">
        <v>328</v>
      </c>
      <c r="I248" s="3" t="s">
        <v>23</v>
      </c>
      <c r="J248" s="3" t="s">
        <v>23</v>
      </c>
      <c r="K248" s="33" t="s">
        <v>1481</v>
      </c>
      <c r="L248" s="3" t="s">
        <v>23</v>
      </c>
      <c r="M248" s="3" t="s">
        <v>23</v>
      </c>
      <c r="N248" s="3" t="s">
        <v>23</v>
      </c>
      <c r="O248" s="3" t="s">
        <v>1485</v>
      </c>
      <c r="AN248" s="3" t="s">
        <v>1482</v>
      </c>
    </row>
    <row r="249" spans="1:193" ht="124.5" x14ac:dyDescent="0.25">
      <c r="A249" s="3" t="s">
        <v>369</v>
      </c>
      <c r="B249" t="s">
        <v>24</v>
      </c>
      <c r="C249" t="s">
        <v>370</v>
      </c>
      <c r="D249" s="3" t="s">
        <v>80</v>
      </c>
      <c r="E249" s="3" t="s">
        <v>1248</v>
      </c>
      <c r="F249" s="3" t="s">
        <v>328</v>
      </c>
      <c r="G249" s="3" t="s">
        <v>328</v>
      </c>
      <c r="H249" s="3" t="s">
        <v>328</v>
      </c>
      <c r="I249" s="3" t="s">
        <v>328</v>
      </c>
      <c r="J249" s="3" t="s">
        <v>328</v>
      </c>
      <c r="K249" s="33" t="s">
        <v>1481</v>
      </c>
      <c r="L249" s="3" t="s">
        <v>23</v>
      </c>
      <c r="M249" s="3" t="s">
        <v>23</v>
      </c>
      <c r="N249" s="3" t="s">
        <v>23</v>
      </c>
      <c r="O249">
        <v>81</v>
      </c>
      <c r="AN249" s="3" t="s">
        <v>1482</v>
      </c>
    </row>
    <row r="250" spans="1:193" ht="124.5" x14ac:dyDescent="0.25">
      <c r="A250" s="3" t="s">
        <v>371</v>
      </c>
      <c r="B250" t="s">
        <v>24</v>
      </c>
      <c r="C250" t="s">
        <v>372</v>
      </c>
      <c r="D250" s="3" t="s">
        <v>328</v>
      </c>
      <c r="E250" s="3" t="s">
        <v>328</v>
      </c>
      <c r="F250" s="3" t="s">
        <v>328</v>
      </c>
      <c r="G250" s="3" t="s">
        <v>328</v>
      </c>
      <c r="H250" s="3" t="s">
        <v>328</v>
      </c>
      <c r="I250" s="3" t="s">
        <v>328</v>
      </c>
      <c r="J250" s="3" t="s">
        <v>328</v>
      </c>
      <c r="K250" s="33" t="s">
        <v>1481</v>
      </c>
      <c r="L250" s="3" t="s">
        <v>23</v>
      </c>
      <c r="M250" s="3" t="s">
        <v>23</v>
      </c>
      <c r="N250" s="3" t="s">
        <v>23</v>
      </c>
      <c r="O250">
        <v>84</v>
      </c>
      <c r="AN250" s="3" t="s">
        <v>1482</v>
      </c>
    </row>
    <row r="251" spans="1:193" ht="124.5" x14ac:dyDescent="0.25">
      <c r="A251" s="3" t="s">
        <v>373</v>
      </c>
      <c r="B251" t="s">
        <v>24</v>
      </c>
      <c r="C251" t="s">
        <v>374</v>
      </c>
      <c r="D251" s="3" t="s">
        <v>328</v>
      </c>
      <c r="E251" s="3" t="s">
        <v>328</v>
      </c>
      <c r="F251" s="3" t="s">
        <v>328</v>
      </c>
      <c r="G251" s="3" t="s">
        <v>328</v>
      </c>
      <c r="H251" s="3" t="s">
        <v>328</v>
      </c>
      <c r="I251" s="3" t="s">
        <v>328</v>
      </c>
      <c r="J251" s="3" t="s">
        <v>328</v>
      </c>
      <c r="K251" s="33" t="s">
        <v>1481</v>
      </c>
      <c r="L251" s="3" t="s">
        <v>23</v>
      </c>
      <c r="M251" s="3" t="s">
        <v>23</v>
      </c>
      <c r="N251" s="3" t="s">
        <v>23</v>
      </c>
      <c r="O251">
        <v>82.4</v>
      </c>
      <c r="AN251" s="3" t="s">
        <v>1482</v>
      </c>
    </row>
    <row r="252" spans="1:193" ht="150" x14ac:dyDescent="0.25">
      <c r="A252" s="3" t="s">
        <v>380</v>
      </c>
      <c r="B252" t="s">
        <v>114</v>
      </c>
      <c r="C252" t="s">
        <v>14</v>
      </c>
      <c r="D252" s="3" t="s">
        <v>301</v>
      </c>
      <c r="E252" s="3" t="s">
        <v>1486</v>
      </c>
      <c r="F252" s="3" t="s">
        <v>1211</v>
      </c>
      <c r="G252" s="3" t="s">
        <v>1060</v>
      </c>
      <c r="H252" s="3" t="s">
        <v>2025</v>
      </c>
      <c r="I252" s="3" t="s">
        <v>1878</v>
      </c>
      <c r="J252" s="3" t="s">
        <v>1487</v>
      </c>
      <c r="K252" s="3" t="s">
        <v>23</v>
      </c>
      <c r="L252" s="3" t="s">
        <v>23</v>
      </c>
      <c r="M252" s="3" t="s">
        <v>328</v>
      </c>
      <c r="N252" s="3"/>
      <c r="O252">
        <v>28.4</v>
      </c>
      <c r="P252">
        <v>31.7</v>
      </c>
      <c r="Q252">
        <v>14.6</v>
      </c>
      <c r="S252">
        <v>13</v>
      </c>
      <c r="V252">
        <v>59.9</v>
      </c>
      <c r="W252">
        <v>2.9</v>
      </c>
      <c r="Y252">
        <v>33</v>
      </c>
      <c r="AB252">
        <v>-13.4</v>
      </c>
      <c r="AC252">
        <v>5.3</v>
      </c>
      <c r="AH252">
        <v>6.8</v>
      </c>
      <c r="AI252">
        <v>16.399999999999999</v>
      </c>
      <c r="AN252" s="3" t="s">
        <v>1745</v>
      </c>
      <c r="AO252">
        <v>1.65</v>
      </c>
      <c r="AP252">
        <v>1.37</v>
      </c>
      <c r="AQ252">
        <v>0.34</v>
      </c>
      <c r="AR252">
        <v>0.22</v>
      </c>
      <c r="AS252">
        <v>1.1000000000000001</v>
      </c>
      <c r="AT252">
        <v>0.95</v>
      </c>
      <c r="BC252">
        <v>0.19</v>
      </c>
      <c r="BD252">
        <v>0.08</v>
      </c>
      <c r="BE252">
        <v>0.91</v>
      </c>
      <c r="BF252">
        <v>0.87</v>
      </c>
      <c r="BG252">
        <v>0.22</v>
      </c>
      <c r="BH252">
        <v>0.14000000000000001</v>
      </c>
      <c r="BM252">
        <v>30.7</v>
      </c>
      <c r="BN252">
        <v>20.6</v>
      </c>
      <c r="BO252">
        <v>23.5</v>
      </c>
      <c r="BP252">
        <v>22.4</v>
      </c>
      <c r="BY252">
        <v>14.1</v>
      </c>
      <c r="BZ252">
        <v>12.1</v>
      </c>
      <c r="CA252">
        <v>2.5</v>
      </c>
      <c r="CB252">
        <v>2</v>
      </c>
      <c r="CG252">
        <v>33.5</v>
      </c>
      <c r="CH252">
        <v>19.100000000000001</v>
      </c>
      <c r="CM252">
        <v>31.3</v>
      </c>
      <c r="CN252">
        <v>27.3</v>
      </c>
      <c r="CO252">
        <v>6.51</v>
      </c>
      <c r="CP252">
        <v>4.42</v>
      </c>
      <c r="CQ252">
        <v>20.8</v>
      </c>
      <c r="CR252">
        <v>18.899999999999999</v>
      </c>
      <c r="DA252">
        <v>3.5</v>
      </c>
      <c r="DB252">
        <v>1.6</v>
      </c>
      <c r="DC252">
        <v>17.3</v>
      </c>
      <c r="DD252">
        <v>17.3</v>
      </c>
      <c r="DE252">
        <v>4.21</v>
      </c>
      <c r="DF252">
        <v>2.79</v>
      </c>
      <c r="DK252">
        <v>585</v>
      </c>
      <c r="DL252">
        <v>412</v>
      </c>
      <c r="DM252">
        <v>447</v>
      </c>
      <c r="DN252">
        <v>446</v>
      </c>
      <c r="DW252">
        <v>268</v>
      </c>
      <c r="DX252">
        <v>241</v>
      </c>
      <c r="DY252">
        <v>48</v>
      </c>
      <c r="DZ252">
        <v>41</v>
      </c>
    </row>
    <row r="253" spans="1:193" ht="135" x14ac:dyDescent="0.25">
      <c r="A253" s="3" t="s">
        <v>74</v>
      </c>
      <c r="B253" t="s">
        <v>77</v>
      </c>
      <c r="C253" s="3" t="s">
        <v>1488</v>
      </c>
      <c r="D253" s="3" t="s">
        <v>76</v>
      </c>
      <c r="E253" s="3" t="s">
        <v>1879</v>
      </c>
      <c r="F253" s="3" t="s">
        <v>1489</v>
      </c>
      <c r="G253" s="3" t="s">
        <v>328</v>
      </c>
      <c r="H253" s="3" t="s">
        <v>222</v>
      </c>
      <c r="I253" s="3" t="s">
        <v>23</v>
      </c>
      <c r="J253" s="3" t="s">
        <v>1880</v>
      </c>
      <c r="K253" s="3" t="s">
        <v>1490</v>
      </c>
      <c r="L253" s="3" t="s">
        <v>23</v>
      </c>
      <c r="M253" s="3" t="s">
        <v>23</v>
      </c>
      <c r="N253" s="3"/>
      <c r="P253">
        <v>52</v>
      </c>
      <c r="Q253">
        <v>10.4</v>
      </c>
      <c r="AN253" s="3" t="s">
        <v>1491</v>
      </c>
      <c r="GJ253" t="s">
        <v>1492</v>
      </c>
      <c r="GK253" t="s">
        <v>1493</v>
      </c>
    </row>
    <row r="254" spans="1:193" ht="90" x14ac:dyDescent="0.25">
      <c r="A254" s="3" t="s">
        <v>103</v>
      </c>
      <c r="B254" t="s">
        <v>104</v>
      </c>
      <c r="C254" s="3" t="s">
        <v>1494</v>
      </c>
      <c r="D254" s="3" t="s">
        <v>70</v>
      </c>
      <c r="E254" s="3" t="s">
        <v>1495</v>
      </c>
      <c r="F254" s="3" t="s">
        <v>23</v>
      </c>
      <c r="G254" s="3" t="s">
        <v>23</v>
      </c>
      <c r="H254" s="3" t="s">
        <v>23</v>
      </c>
      <c r="I254" s="3" t="s">
        <v>23</v>
      </c>
      <c r="J254" s="3" t="s">
        <v>23</v>
      </c>
      <c r="K254" s="3" t="s">
        <v>1496</v>
      </c>
      <c r="L254" s="3" t="s">
        <v>23</v>
      </c>
      <c r="M254" s="3" t="s">
        <v>23</v>
      </c>
      <c r="N254" s="3"/>
      <c r="O254" s="3" t="s">
        <v>1152</v>
      </c>
      <c r="P254" s="3" t="s">
        <v>1497</v>
      </c>
      <c r="Q254" s="3" t="s">
        <v>1498</v>
      </c>
      <c r="AG254" t="s">
        <v>1499</v>
      </c>
      <c r="AH254" t="s">
        <v>1500</v>
      </c>
      <c r="AI254" t="s">
        <v>1501</v>
      </c>
      <c r="AL254" t="s">
        <v>1502</v>
      </c>
      <c r="AN254" s="3" t="s">
        <v>1503</v>
      </c>
    </row>
    <row r="255" spans="1:193" ht="90" x14ac:dyDescent="0.25">
      <c r="A255" s="3" t="s">
        <v>103</v>
      </c>
      <c r="B255" t="s">
        <v>104</v>
      </c>
      <c r="C255" s="3" t="s">
        <v>1504</v>
      </c>
      <c r="D255" s="3" t="s">
        <v>70</v>
      </c>
      <c r="E255" s="3" t="s">
        <v>1881</v>
      </c>
      <c r="F255" s="3" t="s">
        <v>23</v>
      </c>
      <c r="G255" s="3" t="s">
        <v>23</v>
      </c>
      <c r="H255" s="3" t="s">
        <v>23</v>
      </c>
      <c r="I255" s="3" t="s">
        <v>23</v>
      </c>
      <c r="J255" s="3" t="s">
        <v>23</v>
      </c>
      <c r="K255" s="3" t="s">
        <v>1505</v>
      </c>
      <c r="L255" s="3" t="s">
        <v>23</v>
      </c>
      <c r="M255" s="3" t="s">
        <v>23</v>
      </c>
      <c r="N255" s="3"/>
      <c r="O255">
        <v>75</v>
      </c>
      <c r="P255">
        <v>55</v>
      </c>
      <c r="Q255">
        <v>23</v>
      </c>
      <c r="AG255">
        <v>52</v>
      </c>
      <c r="AH255">
        <v>56</v>
      </c>
      <c r="AI255">
        <v>67</v>
      </c>
      <c r="AL255" t="s">
        <v>1506</v>
      </c>
      <c r="AN255" s="3" t="s">
        <v>1503</v>
      </c>
    </row>
    <row r="256" spans="1:193" ht="225" x14ac:dyDescent="0.25">
      <c r="A256" s="3" t="s">
        <v>50</v>
      </c>
      <c r="B256" t="s">
        <v>17</v>
      </c>
      <c r="C256" s="3" t="s">
        <v>14</v>
      </c>
      <c r="D256" s="3" t="s">
        <v>15</v>
      </c>
      <c r="E256" s="3" t="s">
        <v>1507</v>
      </c>
      <c r="F256" s="3" t="s">
        <v>1508</v>
      </c>
      <c r="G256" s="3" t="s">
        <v>1509</v>
      </c>
      <c r="H256" s="3" t="s">
        <v>1510</v>
      </c>
      <c r="I256" s="3" t="s">
        <v>1511</v>
      </c>
      <c r="J256" s="3" t="s">
        <v>1864</v>
      </c>
      <c r="K256" s="3" t="s">
        <v>1512</v>
      </c>
      <c r="L256" s="3" t="s">
        <v>16</v>
      </c>
      <c r="M256" s="3" t="s">
        <v>328</v>
      </c>
      <c r="N256" s="3" t="s">
        <v>1513</v>
      </c>
      <c r="O256" s="3">
        <v>60</v>
      </c>
      <c r="P256" s="3">
        <v>-2</v>
      </c>
      <c r="Q256" s="3">
        <v>-21</v>
      </c>
      <c r="V256">
        <v>82</v>
      </c>
      <c r="W256">
        <v>-8</v>
      </c>
      <c r="X256">
        <v>-209</v>
      </c>
      <c r="Y256">
        <v>-13</v>
      </c>
      <c r="AN256" s="3" t="s">
        <v>899</v>
      </c>
      <c r="AO256">
        <v>0.94</v>
      </c>
      <c r="AP256">
        <v>1.1299999999999999</v>
      </c>
      <c r="AQ256">
        <v>7.2999999999999995E-2</v>
      </c>
      <c r="AR256">
        <v>7.3999999999999996E-2</v>
      </c>
      <c r="AY256">
        <v>0.19</v>
      </c>
      <c r="AZ256">
        <v>0.59</v>
      </c>
      <c r="BC256">
        <v>0.28999999999999998</v>
      </c>
      <c r="BD256">
        <v>0.05</v>
      </c>
      <c r="BE256">
        <v>0.45</v>
      </c>
      <c r="BF256">
        <v>0.49</v>
      </c>
      <c r="BG256">
        <v>2.5999999999999999E-2</v>
      </c>
      <c r="BH256">
        <v>2.9000000000000001E-2</v>
      </c>
      <c r="BM256">
        <v>25</v>
      </c>
      <c r="BN256">
        <v>9.9</v>
      </c>
      <c r="CK256" s="3" t="s">
        <v>1653</v>
      </c>
      <c r="CL256" s="3" t="s">
        <v>1865</v>
      </c>
    </row>
    <row r="257" spans="1:188" ht="225" x14ac:dyDescent="0.25">
      <c r="A257" s="3" t="s">
        <v>50</v>
      </c>
      <c r="B257" t="s">
        <v>17</v>
      </c>
      <c r="C257" s="3" t="s">
        <v>14</v>
      </c>
      <c r="D257" s="3" t="s">
        <v>15</v>
      </c>
      <c r="E257" s="3" t="s">
        <v>1507</v>
      </c>
      <c r="F257" s="3" t="s">
        <v>1508</v>
      </c>
      <c r="G257" s="3" t="s">
        <v>1509</v>
      </c>
      <c r="H257" s="3" t="s">
        <v>1510</v>
      </c>
      <c r="I257" s="3" t="s">
        <v>1511</v>
      </c>
      <c r="J257" s="3" t="s">
        <v>1864</v>
      </c>
      <c r="K257" s="3" t="s">
        <v>1514</v>
      </c>
      <c r="L257" s="3" t="s">
        <v>16</v>
      </c>
      <c r="M257" s="3" t="s">
        <v>328</v>
      </c>
      <c r="N257" s="3" t="s">
        <v>1513</v>
      </c>
      <c r="O257">
        <v>71</v>
      </c>
      <c r="P257">
        <v>19</v>
      </c>
      <c r="Q257" s="3">
        <v>-75</v>
      </c>
      <c r="V257">
        <v>74</v>
      </c>
      <c r="W257">
        <v>-2</v>
      </c>
      <c r="X257">
        <v>-477</v>
      </c>
      <c r="Y257">
        <v>-9</v>
      </c>
      <c r="AN257" s="3" t="s">
        <v>899</v>
      </c>
      <c r="AO257">
        <v>0.94</v>
      </c>
      <c r="AP257">
        <v>1.64</v>
      </c>
      <c r="AQ257">
        <v>7.2999999999999995E-2</v>
      </c>
      <c r="AR257">
        <v>5.8999999999999997E-2</v>
      </c>
      <c r="AY257">
        <v>0.19</v>
      </c>
      <c r="AZ257">
        <v>1.1100000000000001</v>
      </c>
      <c r="BC257">
        <v>0.28999999999999998</v>
      </c>
      <c r="BD257">
        <v>0.08</v>
      </c>
      <c r="BE257">
        <v>0.45</v>
      </c>
      <c r="BF257">
        <v>0.46</v>
      </c>
      <c r="BG257">
        <v>2.5999999999999999E-2</v>
      </c>
      <c r="BH257">
        <v>2.8000000000000001E-2</v>
      </c>
      <c r="BM257">
        <v>25</v>
      </c>
      <c r="BN257">
        <v>7.3</v>
      </c>
      <c r="CK257" s="3" t="s">
        <v>1653</v>
      </c>
      <c r="CL257" s="3" t="s">
        <v>1865</v>
      </c>
    </row>
    <row r="258" spans="1:188" ht="225" x14ac:dyDescent="0.25">
      <c r="A258" s="3" t="s">
        <v>50</v>
      </c>
      <c r="B258" t="s">
        <v>17</v>
      </c>
      <c r="C258" s="3" t="s">
        <v>14</v>
      </c>
      <c r="D258" s="3" t="s">
        <v>15</v>
      </c>
      <c r="E258" s="3" t="s">
        <v>1507</v>
      </c>
      <c r="F258" s="3" t="s">
        <v>1508</v>
      </c>
      <c r="G258" s="3" t="s">
        <v>1509</v>
      </c>
      <c r="H258" s="3" t="s">
        <v>1510</v>
      </c>
      <c r="I258" s="3" t="s">
        <v>1511</v>
      </c>
      <c r="J258" s="3" t="s">
        <v>1864</v>
      </c>
      <c r="K258" s="3" t="s">
        <v>1512</v>
      </c>
      <c r="L258" s="3" t="s">
        <v>16</v>
      </c>
      <c r="M258" s="3" t="s">
        <v>328</v>
      </c>
      <c r="N258" s="3" t="s">
        <v>1513</v>
      </c>
      <c r="O258" s="3">
        <v>71</v>
      </c>
      <c r="P258">
        <v>5.3</v>
      </c>
      <c r="Q258" s="3">
        <v>12</v>
      </c>
      <c r="S258">
        <v>39</v>
      </c>
      <c r="V258">
        <v>78</v>
      </c>
      <c r="W258">
        <v>13</v>
      </c>
      <c r="X258">
        <v>-81</v>
      </c>
      <c r="Y258">
        <v>-37</v>
      </c>
      <c r="AN258" s="3" t="s">
        <v>1515</v>
      </c>
      <c r="CK258" s="3" t="s">
        <v>1653</v>
      </c>
      <c r="CL258" s="3" t="s">
        <v>1865</v>
      </c>
      <c r="EK258" t="s">
        <v>1516</v>
      </c>
      <c r="EL258" t="s">
        <v>1517</v>
      </c>
      <c r="EM258" t="s">
        <v>1518</v>
      </c>
      <c r="EN258" t="s">
        <v>1519</v>
      </c>
      <c r="EO258" t="s">
        <v>1520</v>
      </c>
      <c r="EP258" t="s">
        <v>1521</v>
      </c>
      <c r="EU258" t="s">
        <v>1522</v>
      </c>
      <c r="EV258" t="s">
        <v>1523</v>
      </c>
      <c r="EY258" t="s">
        <v>1524</v>
      </c>
      <c r="EZ258" t="s">
        <v>1519</v>
      </c>
      <c r="FA258" t="s">
        <v>1525</v>
      </c>
      <c r="FB258" t="s">
        <v>1526</v>
      </c>
      <c r="FC258" t="s">
        <v>1527</v>
      </c>
      <c r="FD258" t="s">
        <v>1528</v>
      </c>
      <c r="FI258" t="s">
        <v>1529</v>
      </c>
      <c r="FJ258" t="s">
        <v>1530</v>
      </c>
    </row>
    <row r="259" spans="1:188" ht="225" x14ac:dyDescent="0.25">
      <c r="A259" s="3" t="s">
        <v>50</v>
      </c>
      <c r="B259" t="s">
        <v>17</v>
      </c>
      <c r="C259" s="3" t="s">
        <v>14</v>
      </c>
      <c r="D259" s="3" t="s">
        <v>15</v>
      </c>
      <c r="E259" s="3" t="s">
        <v>1507</v>
      </c>
      <c r="F259" s="3" t="s">
        <v>1508</v>
      </c>
      <c r="G259" s="3" t="s">
        <v>1509</v>
      </c>
      <c r="H259" s="3" t="s">
        <v>1510</v>
      </c>
      <c r="I259" s="3" t="s">
        <v>1511</v>
      </c>
      <c r="J259" s="3" t="s">
        <v>1864</v>
      </c>
      <c r="K259" s="3" t="s">
        <v>1514</v>
      </c>
      <c r="L259" s="3" t="s">
        <v>16</v>
      </c>
      <c r="M259" s="3" t="s">
        <v>328</v>
      </c>
      <c r="N259" s="3" t="s">
        <v>1513</v>
      </c>
      <c r="O259" s="3">
        <v>84</v>
      </c>
      <c r="P259">
        <v>44</v>
      </c>
      <c r="Q259" s="3">
        <v>13</v>
      </c>
      <c r="S259">
        <v>58</v>
      </c>
      <c r="V259">
        <v>79</v>
      </c>
      <c r="W259">
        <v>43</v>
      </c>
      <c r="X259">
        <v>-142</v>
      </c>
      <c r="Y259">
        <v>-5.0999999999999996</v>
      </c>
      <c r="AN259" s="3" t="s">
        <v>1515</v>
      </c>
      <c r="CK259" s="3" t="s">
        <v>1653</v>
      </c>
      <c r="CL259" s="3" t="s">
        <v>1865</v>
      </c>
      <c r="EK259" t="s">
        <v>1531</v>
      </c>
      <c r="EL259" t="s">
        <v>1532</v>
      </c>
      <c r="EM259" t="s">
        <v>1533</v>
      </c>
      <c r="EN259" t="s">
        <v>1534</v>
      </c>
      <c r="EO259" t="s">
        <v>1535</v>
      </c>
      <c r="EP259" t="s">
        <v>1536</v>
      </c>
      <c r="EU259" t="s">
        <v>1537</v>
      </c>
      <c r="EV259" t="s">
        <v>1538</v>
      </c>
      <c r="EY259" t="s">
        <v>1539</v>
      </c>
      <c r="EZ259" t="s">
        <v>1540</v>
      </c>
      <c r="FA259" t="s">
        <v>1541</v>
      </c>
      <c r="FB259" t="s">
        <v>1542</v>
      </c>
      <c r="FC259" t="s">
        <v>1528</v>
      </c>
      <c r="FD259" t="s">
        <v>1528</v>
      </c>
      <c r="FI259" t="s">
        <v>1543</v>
      </c>
      <c r="FJ259" t="s">
        <v>1544</v>
      </c>
    </row>
    <row r="260" spans="1:188" ht="225" x14ac:dyDescent="0.25">
      <c r="A260" s="3" t="s">
        <v>50</v>
      </c>
      <c r="B260" t="s">
        <v>17</v>
      </c>
      <c r="C260" s="3" t="s">
        <v>14</v>
      </c>
      <c r="D260" s="3" t="s">
        <v>15</v>
      </c>
      <c r="E260" s="3" t="s">
        <v>1507</v>
      </c>
      <c r="F260" s="3" t="s">
        <v>1508</v>
      </c>
      <c r="G260" s="3" t="s">
        <v>1509</v>
      </c>
      <c r="H260" s="3" t="s">
        <v>1510</v>
      </c>
      <c r="I260" s="3" t="s">
        <v>1511</v>
      </c>
      <c r="J260" s="3" t="s">
        <v>1864</v>
      </c>
      <c r="K260" s="3" t="s">
        <v>1512</v>
      </c>
      <c r="L260" s="3" t="s">
        <v>16</v>
      </c>
      <c r="M260" s="3" t="s">
        <v>328</v>
      </c>
      <c r="N260" s="3" t="s">
        <v>1513</v>
      </c>
      <c r="O260" s="3">
        <v>71</v>
      </c>
      <c r="P260">
        <v>10</v>
      </c>
      <c r="Q260" s="3">
        <v>21</v>
      </c>
      <c r="S260">
        <v>42</v>
      </c>
      <c r="V260">
        <v>78</v>
      </c>
      <c r="W260">
        <v>17</v>
      </c>
      <c r="X260">
        <v>-48</v>
      </c>
      <c r="Y260">
        <v>-39</v>
      </c>
      <c r="AN260" s="3" t="s">
        <v>1608</v>
      </c>
      <c r="CK260" s="3" t="s">
        <v>1653</v>
      </c>
      <c r="CL260" s="3" t="s">
        <v>1865</v>
      </c>
      <c r="EK260" t="s">
        <v>1632</v>
      </c>
      <c r="EL260" t="s">
        <v>1633</v>
      </c>
      <c r="EM260" t="s">
        <v>1639</v>
      </c>
      <c r="EN260" t="s">
        <v>1641</v>
      </c>
      <c r="EO260" t="s">
        <v>1611</v>
      </c>
      <c r="EP260" t="s">
        <v>1613</v>
      </c>
      <c r="EU260" t="s">
        <v>1625</v>
      </c>
      <c r="EV260" t="s">
        <v>1626</v>
      </c>
      <c r="EY260" t="s">
        <v>1636</v>
      </c>
      <c r="EZ260" t="s">
        <v>1274</v>
      </c>
      <c r="FA260" t="s">
        <v>1619</v>
      </c>
      <c r="FB260" t="s">
        <v>1620</v>
      </c>
      <c r="FC260" t="s">
        <v>1646</v>
      </c>
      <c r="FD260" t="s">
        <v>1647</v>
      </c>
      <c r="FI260" t="s">
        <v>1649</v>
      </c>
      <c r="FJ260" t="s">
        <v>1650</v>
      </c>
    </row>
    <row r="261" spans="1:188" ht="225" x14ac:dyDescent="0.25">
      <c r="A261" s="3" t="s">
        <v>50</v>
      </c>
      <c r="B261" t="s">
        <v>17</v>
      </c>
      <c r="C261" s="3" t="s">
        <v>14</v>
      </c>
      <c r="D261" s="3" t="s">
        <v>15</v>
      </c>
      <c r="E261" s="3" t="s">
        <v>1507</v>
      </c>
      <c r="F261" s="3" t="s">
        <v>1508</v>
      </c>
      <c r="G261" s="3" t="s">
        <v>1509</v>
      </c>
      <c r="H261" s="3" t="s">
        <v>1510</v>
      </c>
      <c r="I261" s="3" t="s">
        <v>1511</v>
      </c>
      <c r="J261" s="3" t="s">
        <v>1864</v>
      </c>
      <c r="K261" s="3" t="s">
        <v>1514</v>
      </c>
      <c r="L261" s="3" t="s">
        <v>16</v>
      </c>
      <c r="M261" s="3" t="s">
        <v>328</v>
      </c>
      <c r="N261" s="3" t="s">
        <v>1513</v>
      </c>
      <c r="O261" s="3">
        <v>82</v>
      </c>
      <c r="P261">
        <v>44</v>
      </c>
      <c r="Q261" s="3">
        <v>19</v>
      </c>
      <c r="S261">
        <v>57</v>
      </c>
      <c r="V261">
        <v>77</v>
      </c>
      <c r="W261">
        <v>43</v>
      </c>
      <c r="X261">
        <v>-104</v>
      </c>
      <c r="Y261">
        <v>-8.6</v>
      </c>
      <c r="AN261" s="3" t="s">
        <v>1608</v>
      </c>
      <c r="CK261" s="3" t="s">
        <v>1653</v>
      </c>
      <c r="CL261" s="3" t="s">
        <v>1865</v>
      </c>
      <c r="EK261" t="s">
        <v>1634</v>
      </c>
      <c r="EL261" t="s">
        <v>1635</v>
      </c>
      <c r="EM261" t="s">
        <v>1642</v>
      </c>
      <c r="EN261" t="s">
        <v>1644</v>
      </c>
      <c r="EO261" t="s">
        <v>1615</v>
      </c>
      <c r="EP261" t="s">
        <v>1616</v>
      </c>
      <c r="EU261" t="s">
        <v>1628</v>
      </c>
      <c r="EV261" t="s">
        <v>1630</v>
      </c>
      <c r="EY261" t="s">
        <v>1637</v>
      </c>
      <c r="EZ261" t="s">
        <v>1638</v>
      </c>
      <c r="FA261" t="s">
        <v>1622</v>
      </c>
      <c r="FB261" t="s">
        <v>1623</v>
      </c>
      <c r="FC261" t="s">
        <v>1648</v>
      </c>
      <c r="FD261" t="s">
        <v>1291</v>
      </c>
      <c r="FI261" t="s">
        <v>1651</v>
      </c>
      <c r="FJ261" t="s">
        <v>1652</v>
      </c>
    </row>
    <row r="262" spans="1:188" ht="135" x14ac:dyDescent="0.25">
      <c r="A262" s="3" t="s">
        <v>383</v>
      </c>
      <c r="B262" t="s">
        <v>114</v>
      </c>
      <c r="C262" s="3" t="s">
        <v>384</v>
      </c>
      <c r="D262" s="3" t="s">
        <v>301</v>
      </c>
      <c r="E262" s="3" t="s">
        <v>1545</v>
      </c>
      <c r="F262" s="3" t="s">
        <v>1546</v>
      </c>
      <c r="G262" s="3" t="s">
        <v>1547</v>
      </c>
      <c r="H262" s="3" t="s">
        <v>1548</v>
      </c>
      <c r="I262" s="3" t="s">
        <v>328</v>
      </c>
      <c r="J262" s="3" t="s">
        <v>23</v>
      </c>
      <c r="K262" s="3" t="s">
        <v>1549</v>
      </c>
      <c r="L262" s="3" t="s">
        <v>23</v>
      </c>
      <c r="M262" s="3" t="s">
        <v>328</v>
      </c>
      <c r="N262" s="3"/>
      <c r="O262">
        <v>73</v>
      </c>
      <c r="P262">
        <v>-36</v>
      </c>
      <c r="Q262">
        <v>10</v>
      </c>
      <c r="V262">
        <v>55</v>
      </c>
      <c r="Y262">
        <v>-83</v>
      </c>
      <c r="AB262">
        <v>-10</v>
      </c>
      <c r="AG262">
        <v>79</v>
      </c>
      <c r="AJ262">
        <v>15</v>
      </c>
      <c r="AK262">
        <v>-193</v>
      </c>
      <c r="AN262" s="3" t="s">
        <v>1550</v>
      </c>
      <c r="CM262" t="s">
        <v>1551</v>
      </c>
      <c r="CN262" t="s">
        <v>1552</v>
      </c>
      <c r="CO262" t="s">
        <v>1553</v>
      </c>
      <c r="CP262" t="s">
        <v>1554</v>
      </c>
      <c r="DA262" t="s">
        <v>1554</v>
      </c>
      <c r="DB262" t="s">
        <v>1555</v>
      </c>
      <c r="DE262" t="s">
        <v>1556</v>
      </c>
      <c r="DF262" t="s">
        <v>1557</v>
      </c>
      <c r="DK262" t="s">
        <v>1558</v>
      </c>
      <c r="DL262" t="s">
        <v>1559</v>
      </c>
      <c r="DU262" t="s">
        <v>1560</v>
      </c>
      <c r="DV262" t="s">
        <v>1561</v>
      </c>
      <c r="EA262" t="s">
        <v>1562</v>
      </c>
      <c r="EB262" t="s">
        <v>1563</v>
      </c>
      <c r="EC262" t="s">
        <v>1564</v>
      </c>
      <c r="ED262" t="s">
        <v>1565</v>
      </c>
    </row>
    <row r="263" spans="1:188" ht="120" x14ac:dyDescent="0.25">
      <c r="A263" s="3" t="s">
        <v>387</v>
      </c>
      <c r="B263" t="s">
        <v>17</v>
      </c>
      <c r="C263" s="3" t="s">
        <v>14</v>
      </c>
      <c r="D263" s="3" t="s">
        <v>388</v>
      </c>
      <c r="E263" s="3" t="s">
        <v>1566</v>
      </c>
      <c r="F263" s="3" t="s">
        <v>815</v>
      </c>
      <c r="G263" s="3" t="s">
        <v>1366</v>
      </c>
      <c r="H263" s="3" t="s">
        <v>1567</v>
      </c>
      <c r="I263" s="3" t="s">
        <v>328</v>
      </c>
      <c r="J263" s="3" t="s">
        <v>328</v>
      </c>
      <c r="L263" s="3" t="s">
        <v>1415</v>
      </c>
      <c r="M263" s="3" t="s">
        <v>328</v>
      </c>
      <c r="N263" s="3"/>
      <c r="AG263">
        <v>97</v>
      </c>
      <c r="AH263" t="s">
        <v>1568</v>
      </c>
      <c r="AI263" t="s">
        <v>1568</v>
      </c>
      <c r="AN263" s="3" t="s">
        <v>1569</v>
      </c>
      <c r="BW263">
        <v>66</v>
      </c>
      <c r="BX263">
        <v>2</v>
      </c>
      <c r="BY263">
        <v>530</v>
      </c>
      <c r="BZ263" t="s">
        <v>1570</v>
      </c>
      <c r="CA263">
        <v>42</v>
      </c>
      <c r="CB263" t="s">
        <v>1571</v>
      </c>
    </row>
    <row r="264" spans="1:188" ht="135" x14ac:dyDescent="0.25">
      <c r="A264" s="3" t="s">
        <v>387</v>
      </c>
      <c r="B264" t="s">
        <v>17</v>
      </c>
      <c r="C264" s="3" t="s">
        <v>14</v>
      </c>
      <c r="D264" s="3" t="s">
        <v>388</v>
      </c>
      <c r="E264" s="3" t="s">
        <v>1572</v>
      </c>
      <c r="F264" s="3" t="s">
        <v>815</v>
      </c>
      <c r="G264" s="3" t="s">
        <v>836</v>
      </c>
      <c r="H264" s="3" t="s">
        <v>1573</v>
      </c>
      <c r="I264" s="3" t="s">
        <v>328</v>
      </c>
      <c r="J264" s="3" t="s">
        <v>1883</v>
      </c>
      <c r="K264" s="3" t="s">
        <v>1574</v>
      </c>
      <c r="L264" s="3" t="s">
        <v>320</v>
      </c>
      <c r="M264" s="3" t="s">
        <v>328</v>
      </c>
      <c r="N264" s="3"/>
      <c r="AG264">
        <v>43</v>
      </c>
      <c r="AH264">
        <v>64</v>
      </c>
      <c r="AI264">
        <v>70</v>
      </c>
      <c r="AN264" s="3" t="s">
        <v>1569</v>
      </c>
      <c r="BW264">
        <v>120</v>
      </c>
      <c r="BX264">
        <v>69</v>
      </c>
      <c r="BY264">
        <v>1100</v>
      </c>
      <c r="BZ264">
        <v>390</v>
      </c>
      <c r="CA264">
        <v>54</v>
      </c>
      <c r="CB264">
        <v>16</v>
      </c>
    </row>
    <row r="265" spans="1:188" ht="120" x14ac:dyDescent="0.25">
      <c r="A265" s="3" t="s">
        <v>391</v>
      </c>
      <c r="B265" t="s">
        <v>17</v>
      </c>
      <c r="C265" s="3" t="s">
        <v>14</v>
      </c>
      <c r="D265" s="3" t="s">
        <v>301</v>
      </c>
      <c r="E265" s="3" t="s">
        <v>1884</v>
      </c>
      <c r="F265" s="3" t="s">
        <v>815</v>
      </c>
      <c r="G265" s="3" t="s">
        <v>1575</v>
      </c>
      <c r="H265" s="3" t="s">
        <v>23</v>
      </c>
      <c r="I265" s="3" t="s">
        <v>1817</v>
      </c>
      <c r="J265" s="3" t="s">
        <v>1820</v>
      </c>
      <c r="L265" s="3" t="s">
        <v>1576</v>
      </c>
      <c r="M265" s="3" t="s">
        <v>328</v>
      </c>
      <c r="N265" s="3"/>
      <c r="O265" t="s">
        <v>1578</v>
      </c>
      <c r="P265" t="s">
        <v>1578</v>
      </c>
      <c r="Q265" t="s">
        <v>1578</v>
      </c>
      <c r="AN265" s="3" t="s">
        <v>1577</v>
      </c>
      <c r="CL265" s="3" t="s">
        <v>111</v>
      </c>
    </row>
    <row r="266" spans="1:188" ht="76.900000000000006" customHeight="1" x14ac:dyDescent="0.25">
      <c r="A266" s="3" t="s">
        <v>394</v>
      </c>
      <c r="B266" t="s">
        <v>17</v>
      </c>
      <c r="C266" s="3" t="s">
        <v>14</v>
      </c>
      <c r="D266" s="3" t="s">
        <v>388</v>
      </c>
      <c r="E266" s="3" t="s">
        <v>872</v>
      </c>
      <c r="F266" s="3" t="s">
        <v>1579</v>
      </c>
      <c r="G266" s="3" t="s">
        <v>828</v>
      </c>
      <c r="H266" s="3" t="s">
        <v>328</v>
      </c>
      <c r="I266" s="3" t="s">
        <v>328</v>
      </c>
      <c r="J266" s="3" t="s">
        <v>1885</v>
      </c>
      <c r="L266" s="3" t="s">
        <v>16</v>
      </c>
      <c r="M266" s="3" t="s">
        <v>328</v>
      </c>
      <c r="N266" s="3"/>
      <c r="O266">
        <v>88</v>
      </c>
      <c r="P266">
        <v>-200</v>
      </c>
      <c r="Q266">
        <v>-53</v>
      </c>
      <c r="R266">
        <v>-170</v>
      </c>
      <c r="S266">
        <v>-11</v>
      </c>
      <c r="AB266">
        <v>-210</v>
      </c>
      <c r="AE266">
        <v>0</v>
      </c>
      <c r="AF266">
        <v>57</v>
      </c>
      <c r="AG266">
        <v>31</v>
      </c>
      <c r="AH266">
        <v>78</v>
      </c>
      <c r="AI266">
        <v>55</v>
      </c>
      <c r="AL266" t="s">
        <v>1583</v>
      </c>
      <c r="AN266" s="3" t="s">
        <v>1581</v>
      </c>
      <c r="AO266">
        <v>3.1</v>
      </c>
      <c r="AP266">
        <v>2.4</v>
      </c>
      <c r="AQ266">
        <v>0.41</v>
      </c>
      <c r="AR266">
        <v>0.27</v>
      </c>
      <c r="AS266">
        <v>1.7</v>
      </c>
      <c r="AT266">
        <v>1.2</v>
      </c>
      <c r="AW266">
        <v>1.4</v>
      </c>
      <c r="AX266">
        <v>1.2</v>
      </c>
      <c r="BM266">
        <v>137</v>
      </c>
      <c r="BN266">
        <v>8</v>
      </c>
      <c r="BW266">
        <v>30</v>
      </c>
      <c r="BX266">
        <v>15</v>
      </c>
      <c r="BY266">
        <v>120</v>
      </c>
      <c r="BZ266">
        <v>13</v>
      </c>
      <c r="CA266">
        <v>10</v>
      </c>
      <c r="CB266">
        <v>3</v>
      </c>
      <c r="CI266">
        <v>10</v>
      </c>
      <c r="CJ266">
        <v>3</v>
      </c>
      <c r="EK266" t="s">
        <v>1609</v>
      </c>
      <c r="EL266" t="s">
        <v>1610</v>
      </c>
      <c r="EM266" t="s">
        <v>1614</v>
      </c>
      <c r="EN266" t="s">
        <v>1640</v>
      </c>
      <c r="EO266" t="s">
        <v>1627</v>
      </c>
      <c r="EP266" t="s">
        <v>1629</v>
      </c>
      <c r="ES266" t="s">
        <v>1617</v>
      </c>
      <c r="ET266" t="s">
        <v>1618</v>
      </c>
      <c r="FI266" t="s">
        <v>1590</v>
      </c>
      <c r="FJ266" t="s">
        <v>1591</v>
      </c>
      <c r="FS266" t="s">
        <v>1598</v>
      </c>
      <c r="FT266" t="s">
        <v>1599</v>
      </c>
      <c r="FU266" t="s">
        <v>1604</v>
      </c>
      <c r="FV266" t="s">
        <v>1605</v>
      </c>
      <c r="FW266" t="s">
        <v>1594</v>
      </c>
      <c r="FX266" t="s">
        <v>1601</v>
      </c>
      <c r="GE266" t="s">
        <v>1594</v>
      </c>
      <c r="GF266" t="s">
        <v>1595</v>
      </c>
    </row>
    <row r="267" spans="1:188" ht="90" x14ac:dyDescent="0.25">
      <c r="A267" s="3" t="s">
        <v>394</v>
      </c>
      <c r="B267" t="s">
        <v>17</v>
      </c>
      <c r="C267" s="3" t="s">
        <v>14</v>
      </c>
      <c r="D267" s="3" t="s">
        <v>388</v>
      </c>
      <c r="E267" s="3" t="s">
        <v>872</v>
      </c>
      <c r="F267" s="3" t="s">
        <v>1579</v>
      </c>
      <c r="G267" s="3" t="s">
        <v>828</v>
      </c>
      <c r="H267" s="3" t="s">
        <v>328</v>
      </c>
      <c r="I267" s="3" t="s">
        <v>328</v>
      </c>
      <c r="J267" s="3" t="s">
        <v>1885</v>
      </c>
      <c r="L267" s="3" t="s">
        <v>16</v>
      </c>
      <c r="M267" s="3" t="s">
        <v>328</v>
      </c>
      <c r="N267" s="3"/>
      <c r="O267">
        <v>96</v>
      </c>
      <c r="P267">
        <v>-36</v>
      </c>
      <c r="Q267">
        <v>-3</v>
      </c>
      <c r="R267">
        <v>-108</v>
      </c>
      <c r="S267">
        <v>25</v>
      </c>
      <c r="AB267">
        <v>-14</v>
      </c>
      <c r="AE267">
        <v>95</v>
      </c>
      <c r="AF267">
        <v>94</v>
      </c>
      <c r="AG267">
        <v>65</v>
      </c>
      <c r="AH267">
        <v>92</v>
      </c>
      <c r="AI267">
        <v>83</v>
      </c>
      <c r="AL267" t="s">
        <v>1584</v>
      </c>
      <c r="AN267" s="3" t="s">
        <v>1582</v>
      </c>
    </row>
    <row r="268" spans="1:188" ht="85.9" customHeight="1" x14ac:dyDescent="0.25">
      <c r="A268" s="3" t="s">
        <v>394</v>
      </c>
      <c r="B268" t="s">
        <v>17</v>
      </c>
      <c r="C268" s="3" t="s">
        <v>14</v>
      </c>
      <c r="D268" s="3" t="s">
        <v>388</v>
      </c>
      <c r="E268" s="3" t="s">
        <v>894</v>
      </c>
      <c r="F268" s="3" t="s">
        <v>815</v>
      </c>
      <c r="G268" s="3" t="s">
        <v>1580</v>
      </c>
      <c r="H268" s="3" t="s">
        <v>328</v>
      </c>
      <c r="I268" s="3" t="s">
        <v>328</v>
      </c>
      <c r="J268" s="3" t="s">
        <v>1886</v>
      </c>
      <c r="L268" s="3" t="s">
        <v>16</v>
      </c>
      <c r="M268" s="3" t="s">
        <v>328</v>
      </c>
      <c r="N268" s="3"/>
      <c r="O268">
        <v>88</v>
      </c>
      <c r="P268">
        <v>0</v>
      </c>
      <c r="Q268">
        <v>-10</v>
      </c>
      <c r="R268">
        <v>86</v>
      </c>
      <c r="S268">
        <v>-30</v>
      </c>
      <c r="AB268">
        <v>-87</v>
      </c>
      <c r="AE268">
        <v>50</v>
      </c>
      <c r="AF268">
        <v>0</v>
      </c>
      <c r="AG268">
        <v>0</v>
      </c>
      <c r="AH268">
        <v>80</v>
      </c>
      <c r="AI268">
        <v>0</v>
      </c>
      <c r="AL268" t="s">
        <v>1586</v>
      </c>
      <c r="AN268" s="3" t="s">
        <v>1581</v>
      </c>
      <c r="AO268">
        <v>1.1000000000000001</v>
      </c>
      <c r="AP268">
        <v>0.4</v>
      </c>
      <c r="AQ268">
        <v>0.1</v>
      </c>
      <c r="AR268" t="s">
        <v>1588</v>
      </c>
      <c r="AS268">
        <v>0.69</v>
      </c>
      <c r="AT268">
        <v>0.36</v>
      </c>
      <c r="AW268">
        <v>0.43</v>
      </c>
      <c r="AX268" t="s">
        <v>1587</v>
      </c>
      <c r="BM268">
        <v>66</v>
      </c>
      <c r="BN268">
        <v>5</v>
      </c>
      <c r="BW268">
        <v>14</v>
      </c>
      <c r="BX268">
        <v>6</v>
      </c>
      <c r="BY268">
        <v>41</v>
      </c>
      <c r="BZ268">
        <v>3</v>
      </c>
      <c r="CA268">
        <v>3</v>
      </c>
      <c r="CB268" t="s">
        <v>1571</v>
      </c>
      <c r="CI268">
        <v>3</v>
      </c>
      <c r="CJ268" t="s">
        <v>1571</v>
      </c>
      <c r="EK268" t="s">
        <v>1612</v>
      </c>
      <c r="EL268" t="s">
        <v>1614</v>
      </c>
      <c r="EM268" t="s">
        <v>1643</v>
      </c>
      <c r="EN268" t="s">
        <v>1645</v>
      </c>
      <c r="EO268" t="s">
        <v>1631</v>
      </c>
      <c r="EP268" t="s">
        <v>1614</v>
      </c>
      <c r="ES268" t="s">
        <v>1621</v>
      </c>
      <c r="ET268" t="s">
        <v>1624</v>
      </c>
      <c r="FI268" t="s">
        <v>1592</v>
      </c>
      <c r="FJ268" t="s">
        <v>1593</v>
      </c>
      <c r="FS268" t="s">
        <v>1291</v>
      </c>
      <c r="FT268" t="s">
        <v>1600</v>
      </c>
      <c r="FU268" t="s">
        <v>1606</v>
      </c>
      <c r="FV268" t="s">
        <v>1607</v>
      </c>
      <c r="FW268" t="s">
        <v>1602</v>
      </c>
      <c r="FX268" t="s">
        <v>1603</v>
      </c>
      <c r="GE268" t="s">
        <v>1596</v>
      </c>
      <c r="GF268" t="s">
        <v>1597</v>
      </c>
    </row>
    <row r="269" spans="1:188" ht="90" customHeight="1" x14ac:dyDescent="0.25">
      <c r="A269" s="3" t="s">
        <v>394</v>
      </c>
      <c r="B269" t="s">
        <v>17</v>
      </c>
      <c r="C269" s="3" t="s">
        <v>14</v>
      </c>
      <c r="D269" s="3" t="s">
        <v>388</v>
      </c>
      <c r="E269" s="3" t="s">
        <v>894</v>
      </c>
      <c r="F269" s="3" t="s">
        <v>815</v>
      </c>
      <c r="G269" s="3" t="s">
        <v>1580</v>
      </c>
      <c r="H269" s="3" t="s">
        <v>328</v>
      </c>
      <c r="I269" s="3" t="s">
        <v>328</v>
      </c>
      <c r="J269" s="3" t="s">
        <v>1886</v>
      </c>
      <c r="L269" s="3" t="s">
        <v>16</v>
      </c>
      <c r="M269" s="3" t="s">
        <v>328</v>
      </c>
      <c r="N269" s="3"/>
      <c r="O269">
        <v>99</v>
      </c>
      <c r="P269">
        <v>100</v>
      </c>
      <c r="Q269">
        <v>97</v>
      </c>
      <c r="R269">
        <v>99</v>
      </c>
      <c r="S269">
        <v>87</v>
      </c>
      <c r="AB269">
        <v>99</v>
      </c>
      <c r="AE269">
        <v>100</v>
      </c>
      <c r="AF269">
        <v>100</v>
      </c>
      <c r="AG269">
        <v>96</v>
      </c>
      <c r="AH269">
        <v>99</v>
      </c>
      <c r="AI269">
        <v>100</v>
      </c>
      <c r="AL269" t="s">
        <v>1585</v>
      </c>
      <c r="AN269" s="3" t="s">
        <v>1582</v>
      </c>
    </row>
    <row r="270" spans="1:188" ht="105" x14ac:dyDescent="0.25">
      <c r="A270" s="3" t="s">
        <v>399</v>
      </c>
      <c r="B270" t="s">
        <v>77</v>
      </c>
      <c r="C270" s="3" t="s">
        <v>14</v>
      </c>
      <c r="D270" s="3" t="s">
        <v>15</v>
      </c>
      <c r="E270" s="3" t="s">
        <v>866</v>
      </c>
      <c r="F270" s="3" t="s">
        <v>867</v>
      </c>
      <c r="G270" s="3" t="s">
        <v>1509</v>
      </c>
      <c r="H270" s="3" t="s">
        <v>829</v>
      </c>
      <c r="I270" s="3" t="s">
        <v>328</v>
      </c>
      <c r="J270" s="3" t="s">
        <v>1862</v>
      </c>
      <c r="K270" s="3" t="s">
        <v>870</v>
      </c>
      <c r="L270" t="s">
        <v>851</v>
      </c>
      <c r="M270" t="s">
        <v>675</v>
      </c>
      <c r="N270" t="s">
        <v>856</v>
      </c>
      <c r="AN270" s="3" t="s">
        <v>1743</v>
      </c>
      <c r="AO270">
        <v>0.65</v>
      </c>
      <c r="AP270" s="10">
        <v>0.4</v>
      </c>
      <c r="AQ270">
        <v>0.05</v>
      </c>
      <c r="AR270">
        <v>7.0000000000000007E-2</v>
      </c>
      <c r="AS270">
        <v>0.34</v>
      </c>
      <c r="AT270">
        <v>0.31</v>
      </c>
      <c r="AY270">
        <v>0.23</v>
      </c>
      <c r="AZ270">
        <v>0.08</v>
      </c>
      <c r="BA270">
        <v>0.08</v>
      </c>
      <c r="BB270">
        <v>0.03</v>
      </c>
      <c r="BM270">
        <v>13.5</v>
      </c>
      <c r="BN270">
        <v>11</v>
      </c>
      <c r="CL270" s="3" t="s">
        <v>232</v>
      </c>
    </row>
    <row r="271" spans="1:188" ht="105" x14ac:dyDescent="0.25">
      <c r="A271" s="3" t="s">
        <v>399</v>
      </c>
      <c r="B271" t="s">
        <v>77</v>
      </c>
      <c r="C271" s="3" t="s">
        <v>14</v>
      </c>
      <c r="D271" s="3" t="s">
        <v>15</v>
      </c>
      <c r="E271" s="3" t="s">
        <v>866</v>
      </c>
      <c r="F271" s="3" t="s">
        <v>867</v>
      </c>
      <c r="G271" s="3" t="s">
        <v>1509</v>
      </c>
      <c r="H271" s="3" t="s">
        <v>829</v>
      </c>
      <c r="I271" s="3" t="s">
        <v>328</v>
      </c>
      <c r="J271" s="3" t="s">
        <v>1862</v>
      </c>
      <c r="K271" s="3" t="s">
        <v>868</v>
      </c>
      <c r="L271" t="s">
        <v>851</v>
      </c>
      <c r="M271" t="s">
        <v>675</v>
      </c>
      <c r="N271" t="s">
        <v>856</v>
      </c>
      <c r="AN271" s="3" t="s">
        <v>1743</v>
      </c>
      <c r="AO271">
        <v>0.65</v>
      </c>
      <c r="AP271">
        <v>0.46</v>
      </c>
      <c r="AQ271">
        <v>0.05</v>
      </c>
      <c r="AR271">
        <v>0.08</v>
      </c>
      <c r="AS271">
        <v>0.34</v>
      </c>
      <c r="AT271">
        <v>0.31</v>
      </c>
      <c r="AY271">
        <v>0.23</v>
      </c>
      <c r="AZ271">
        <v>0.18</v>
      </c>
      <c r="BA271">
        <v>0.08</v>
      </c>
      <c r="BB271">
        <v>0.03</v>
      </c>
      <c r="BM271">
        <v>13.5</v>
      </c>
      <c r="BN271">
        <v>11</v>
      </c>
      <c r="CL271" s="3" t="s">
        <v>232</v>
      </c>
    </row>
    <row r="272" spans="1:188" ht="105" x14ac:dyDescent="0.25">
      <c r="A272" s="3" t="s">
        <v>399</v>
      </c>
      <c r="B272" t="s">
        <v>77</v>
      </c>
      <c r="C272" s="3" t="s">
        <v>1657</v>
      </c>
      <c r="D272" s="3" t="s">
        <v>15</v>
      </c>
      <c r="E272" s="3" t="s">
        <v>866</v>
      </c>
      <c r="F272" s="3" t="s">
        <v>867</v>
      </c>
      <c r="G272" s="3" t="s">
        <v>1509</v>
      </c>
      <c r="H272" s="3" t="s">
        <v>1658</v>
      </c>
      <c r="I272" s="3" t="s">
        <v>1659</v>
      </c>
      <c r="J272" s="3" t="s">
        <v>328</v>
      </c>
      <c r="L272" s="3" t="s">
        <v>16</v>
      </c>
      <c r="M272" t="s">
        <v>675</v>
      </c>
      <c r="N272" t="s">
        <v>856</v>
      </c>
      <c r="O272">
        <v>7</v>
      </c>
      <c r="P272">
        <v>-28.5</v>
      </c>
      <c r="Q272">
        <v>9</v>
      </c>
      <c r="AN272" s="3" t="s">
        <v>1743</v>
      </c>
      <c r="AO272">
        <v>0.68</v>
      </c>
      <c r="AP272">
        <v>0.62</v>
      </c>
      <c r="AQ272">
        <v>7.0000000000000007E-2</v>
      </c>
      <c r="AR272">
        <v>0.09</v>
      </c>
      <c r="AS272">
        <v>0.42</v>
      </c>
      <c r="AT272">
        <v>0.45</v>
      </c>
      <c r="AY272">
        <v>0.21</v>
      </c>
      <c r="AZ272">
        <v>0.2</v>
      </c>
      <c r="BA272">
        <v>0.09</v>
      </c>
      <c r="BB272">
        <v>0.06</v>
      </c>
      <c r="BM272">
        <v>20.5</v>
      </c>
      <c r="BN272">
        <v>19</v>
      </c>
      <c r="CL272" s="3" t="s">
        <v>232</v>
      </c>
    </row>
    <row r="273" spans="1:104" ht="165" x14ac:dyDescent="0.25">
      <c r="A273" s="3" t="s">
        <v>1863</v>
      </c>
      <c r="B273" t="s">
        <v>77</v>
      </c>
      <c r="C273" s="3" t="s">
        <v>14</v>
      </c>
      <c r="D273" s="3" t="s">
        <v>15</v>
      </c>
      <c r="E273" s="3" t="s">
        <v>1914</v>
      </c>
      <c r="F273" s="3" t="s">
        <v>815</v>
      </c>
      <c r="G273" s="3" t="s">
        <v>880</v>
      </c>
      <c r="H273" s="3" t="s">
        <v>1655</v>
      </c>
      <c r="I273" s="3" t="s">
        <v>1511</v>
      </c>
      <c r="J273" s="3" t="s">
        <v>1864</v>
      </c>
      <c r="K273" s="3" t="s">
        <v>1660</v>
      </c>
      <c r="L273" s="3" t="s">
        <v>16</v>
      </c>
      <c r="M273" s="3" t="s">
        <v>328</v>
      </c>
      <c r="N273" s="3" t="s">
        <v>1654</v>
      </c>
      <c r="O273">
        <v>71</v>
      </c>
      <c r="P273">
        <v>5</v>
      </c>
      <c r="Q273">
        <v>12</v>
      </c>
      <c r="V273">
        <v>78</v>
      </c>
      <c r="W273">
        <v>13</v>
      </c>
      <c r="X273">
        <v>-82</v>
      </c>
      <c r="Y273">
        <v>-37</v>
      </c>
      <c r="Z273">
        <v>11</v>
      </c>
      <c r="AN273" s="3" t="s">
        <v>1664</v>
      </c>
      <c r="AO273">
        <v>0.94</v>
      </c>
      <c r="AP273">
        <v>1.1299999999999999</v>
      </c>
      <c r="AQ273">
        <v>7.0000000000000007E-2</v>
      </c>
      <c r="AR273">
        <v>7.0000000000000007E-2</v>
      </c>
      <c r="AY273">
        <v>0.19</v>
      </c>
      <c r="AZ273">
        <v>0.59</v>
      </c>
      <c r="BC273">
        <v>0.28999999999999998</v>
      </c>
      <c r="BD273">
        <v>0.05</v>
      </c>
      <c r="BE273">
        <v>0.45</v>
      </c>
      <c r="BF273">
        <v>0.49</v>
      </c>
      <c r="BG273">
        <v>0.03</v>
      </c>
      <c r="BH273">
        <v>0.03</v>
      </c>
      <c r="BI273">
        <v>0.05</v>
      </c>
      <c r="BJ273">
        <v>0.05</v>
      </c>
      <c r="BM273">
        <v>25</v>
      </c>
      <c r="BN273">
        <v>10</v>
      </c>
      <c r="CL273" s="3" t="s">
        <v>1866</v>
      </c>
    </row>
    <row r="274" spans="1:104" ht="165" x14ac:dyDescent="0.25">
      <c r="A274" s="3" t="s">
        <v>1863</v>
      </c>
      <c r="B274" t="s">
        <v>77</v>
      </c>
      <c r="C274" s="3" t="s">
        <v>14</v>
      </c>
      <c r="D274" s="3" t="s">
        <v>15</v>
      </c>
      <c r="E274" s="3" t="s">
        <v>1914</v>
      </c>
      <c r="F274" s="3" t="s">
        <v>815</v>
      </c>
      <c r="G274" s="3" t="s">
        <v>880</v>
      </c>
      <c r="H274" s="3" t="s">
        <v>1655</v>
      </c>
      <c r="I274" s="3" t="s">
        <v>1511</v>
      </c>
      <c r="J274" s="3" t="s">
        <v>1864</v>
      </c>
      <c r="K274" s="3" t="s">
        <v>1663</v>
      </c>
      <c r="L274" s="3" t="s">
        <v>16</v>
      </c>
      <c r="M274" s="3" t="s">
        <v>328</v>
      </c>
      <c r="N274" s="3" t="s">
        <v>1654</v>
      </c>
      <c r="O274">
        <v>84</v>
      </c>
      <c r="P274">
        <v>44</v>
      </c>
      <c r="Q274">
        <v>13</v>
      </c>
      <c r="V274">
        <v>79</v>
      </c>
      <c r="W274">
        <v>43</v>
      </c>
      <c r="X274">
        <v>-142</v>
      </c>
      <c r="Y274">
        <v>-5</v>
      </c>
      <c r="Z274">
        <v>60</v>
      </c>
      <c r="AN274" s="3" t="s">
        <v>1664</v>
      </c>
      <c r="AO274">
        <v>0.94</v>
      </c>
      <c r="AP274">
        <v>1.64</v>
      </c>
      <c r="AQ274">
        <v>7.0000000000000007E-2</v>
      </c>
      <c r="AR274">
        <v>0.06</v>
      </c>
      <c r="AY274">
        <v>0.19</v>
      </c>
      <c r="AZ274">
        <v>1.1100000000000001</v>
      </c>
      <c r="BC274">
        <v>0.28999999999999998</v>
      </c>
      <c r="BD274">
        <v>0.08</v>
      </c>
      <c r="BE274">
        <v>0.45</v>
      </c>
      <c r="BF274">
        <v>0.46</v>
      </c>
      <c r="BG274">
        <v>0.03</v>
      </c>
      <c r="BH274">
        <v>0.03</v>
      </c>
      <c r="BI274">
        <v>0.05</v>
      </c>
      <c r="BJ274">
        <v>0.03</v>
      </c>
      <c r="BM274">
        <v>25</v>
      </c>
      <c r="BN274">
        <v>7</v>
      </c>
      <c r="CL274" s="3" t="s">
        <v>1866</v>
      </c>
    </row>
    <row r="275" spans="1:104" ht="180" x14ac:dyDescent="0.25">
      <c r="A275" s="3" t="s">
        <v>1863</v>
      </c>
      <c r="B275" t="s">
        <v>77</v>
      </c>
      <c r="C275" s="3" t="s">
        <v>14</v>
      </c>
      <c r="D275" s="3" t="s">
        <v>15</v>
      </c>
      <c r="E275" s="3" t="s">
        <v>1914</v>
      </c>
      <c r="F275" s="3" t="s">
        <v>815</v>
      </c>
      <c r="G275" s="3" t="s">
        <v>880</v>
      </c>
      <c r="H275" s="3" t="s">
        <v>1655</v>
      </c>
      <c r="I275" s="3" t="s">
        <v>1511</v>
      </c>
      <c r="J275" s="3" t="s">
        <v>1864</v>
      </c>
      <c r="K275" s="3" t="s">
        <v>1662</v>
      </c>
      <c r="L275" s="3" t="s">
        <v>16</v>
      </c>
      <c r="M275" s="3" t="s">
        <v>328</v>
      </c>
      <c r="N275" s="3" t="s">
        <v>1656</v>
      </c>
      <c r="O275">
        <v>78</v>
      </c>
      <c r="P275">
        <v>8</v>
      </c>
      <c r="Q275">
        <v>39</v>
      </c>
      <c r="V275">
        <v>82</v>
      </c>
      <c r="W275">
        <v>47</v>
      </c>
      <c r="X275">
        <v>-21</v>
      </c>
      <c r="Y275">
        <v>-232</v>
      </c>
      <c r="Z275">
        <v>39</v>
      </c>
      <c r="AN275" s="3" t="s">
        <v>1664</v>
      </c>
      <c r="AO275">
        <v>1.07</v>
      </c>
      <c r="AP275">
        <v>1.1599999999999999</v>
      </c>
      <c r="AQ275">
        <v>7.0000000000000007E-2</v>
      </c>
      <c r="AR275">
        <v>0.11</v>
      </c>
      <c r="AY275">
        <v>0.19</v>
      </c>
      <c r="AZ275">
        <v>0.51</v>
      </c>
      <c r="BC275">
        <v>0.18</v>
      </c>
      <c r="BD275">
        <v>0.04</v>
      </c>
      <c r="BE275">
        <v>0.7</v>
      </c>
      <c r="BF275">
        <v>0.61</v>
      </c>
      <c r="BG275">
        <v>0.01</v>
      </c>
      <c r="BH275">
        <v>0.04</v>
      </c>
      <c r="BI275">
        <v>7.0000000000000007E-2</v>
      </c>
      <c r="BJ275">
        <v>7.0000000000000007E-2</v>
      </c>
      <c r="BM275">
        <v>43</v>
      </c>
      <c r="BN275">
        <v>15</v>
      </c>
      <c r="CL275" s="3" t="s">
        <v>1866</v>
      </c>
    </row>
    <row r="276" spans="1:104" ht="180" x14ac:dyDescent="0.25">
      <c r="A276" s="3" t="s">
        <v>1863</v>
      </c>
      <c r="B276" t="s">
        <v>77</v>
      </c>
      <c r="C276" s="3" t="s">
        <v>14</v>
      </c>
      <c r="D276" s="3" t="s">
        <v>15</v>
      </c>
      <c r="E276" s="3" t="s">
        <v>1914</v>
      </c>
      <c r="F276" s="3" t="s">
        <v>815</v>
      </c>
      <c r="G276" s="3" t="s">
        <v>880</v>
      </c>
      <c r="H276" s="3" t="s">
        <v>1655</v>
      </c>
      <c r="I276" s="3" t="s">
        <v>1511</v>
      </c>
      <c r="J276" s="3" t="s">
        <v>1864</v>
      </c>
      <c r="K276" s="3" t="s">
        <v>1661</v>
      </c>
      <c r="L276" s="3" t="s">
        <v>16</v>
      </c>
      <c r="M276" s="3" t="s">
        <v>328</v>
      </c>
      <c r="N276" s="3" t="s">
        <v>1656</v>
      </c>
      <c r="O276">
        <v>89</v>
      </c>
      <c r="P276">
        <v>4</v>
      </c>
      <c r="Q276">
        <v>28</v>
      </c>
      <c r="V276">
        <v>88</v>
      </c>
      <c r="W276">
        <v>54</v>
      </c>
      <c r="X276">
        <v>-113</v>
      </c>
      <c r="Y276">
        <v>-425</v>
      </c>
      <c r="Z276">
        <v>58</v>
      </c>
      <c r="AN276" s="3" t="s">
        <v>1664</v>
      </c>
      <c r="AO276">
        <v>1.07</v>
      </c>
      <c r="AP276">
        <v>1.65</v>
      </c>
      <c r="AQ276">
        <v>7.0000000000000007E-2</v>
      </c>
      <c r="AR276">
        <v>0.1</v>
      </c>
      <c r="AY276">
        <v>0.19</v>
      </c>
      <c r="AZ276">
        <v>1.08</v>
      </c>
      <c r="BC276">
        <v>0.18</v>
      </c>
      <c r="BD276">
        <v>0.03</v>
      </c>
      <c r="BE276">
        <v>0.7</v>
      </c>
      <c r="BF276">
        <v>0.55000000000000004</v>
      </c>
      <c r="BG276">
        <v>0.01</v>
      </c>
      <c r="BH276">
        <v>0.06</v>
      </c>
      <c r="BI276">
        <v>7.0000000000000007E-2</v>
      </c>
      <c r="BJ276">
        <v>0.05</v>
      </c>
      <c r="BM276">
        <v>43</v>
      </c>
      <c r="BN276">
        <v>8</v>
      </c>
      <c r="CL276" s="3" t="s">
        <v>1866</v>
      </c>
    </row>
    <row r="277" spans="1:104" ht="90" x14ac:dyDescent="0.25">
      <c r="A277" s="3" t="s">
        <v>411</v>
      </c>
      <c r="B277" t="s">
        <v>17</v>
      </c>
      <c r="C277" s="3" t="s">
        <v>14</v>
      </c>
      <c r="D277" s="3" t="s">
        <v>388</v>
      </c>
      <c r="E277" s="3" t="s">
        <v>872</v>
      </c>
      <c r="F277" s="3" t="s">
        <v>815</v>
      </c>
      <c r="G277" s="3" t="s">
        <v>328</v>
      </c>
      <c r="H277" s="3" t="s">
        <v>328</v>
      </c>
      <c r="I277" s="3" t="s">
        <v>328</v>
      </c>
      <c r="J277" s="3" t="s">
        <v>1893</v>
      </c>
      <c r="K277" s="3" t="s">
        <v>1891</v>
      </c>
      <c r="L277" s="3" t="s">
        <v>1666</v>
      </c>
      <c r="M277" s="3" t="s">
        <v>328</v>
      </c>
      <c r="N277" s="3"/>
      <c r="O277">
        <v>-103</v>
      </c>
      <c r="R277">
        <v>31</v>
      </c>
      <c r="U277" t="s">
        <v>1669</v>
      </c>
      <c r="AI277" t="s">
        <v>1668</v>
      </c>
      <c r="AN277" s="3" t="s">
        <v>1667</v>
      </c>
      <c r="AQ277" t="s">
        <v>1587</v>
      </c>
      <c r="AR277" t="s">
        <v>1587</v>
      </c>
      <c r="AW277">
        <v>0.12</v>
      </c>
      <c r="AX277">
        <v>0.08</v>
      </c>
      <c r="BA277">
        <v>0.08</v>
      </c>
      <c r="BB277" t="s">
        <v>1587</v>
      </c>
      <c r="BM277">
        <v>19</v>
      </c>
      <c r="BN277">
        <v>37</v>
      </c>
      <c r="CA277">
        <v>33</v>
      </c>
      <c r="CB277" t="s">
        <v>1571</v>
      </c>
    </row>
    <row r="278" spans="1:104" ht="90" x14ac:dyDescent="0.25">
      <c r="A278" s="3" t="s">
        <v>411</v>
      </c>
      <c r="B278" t="s">
        <v>17</v>
      </c>
      <c r="C278" s="3" t="s">
        <v>14</v>
      </c>
      <c r="D278" s="3" t="s">
        <v>388</v>
      </c>
      <c r="E278" s="3" t="s">
        <v>872</v>
      </c>
      <c r="F278" s="3" t="s">
        <v>815</v>
      </c>
      <c r="G278" s="3" t="s">
        <v>328</v>
      </c>
      <c r="H278" s="3" t="s">
        <v>328</v>
      </c>
      <c r="I278" s="3" t="s">
        <v>328</v>
      </c>
      <c r="J278" s="3" t="s">
        <v>328</v>
      </c>
      <c r="K278" s="3" t="s">
        <v>1892</v>
      </c>
      <c r="L278" s="3" t="s">
        <v>16</v>
      </c>
      <c r="M278" s="3" t="s">
        <v>328</v>
      </c>
      <c r="N278" s="3"/>
      <c r="O278">
        <v>10</v>
      </c>
      <c r="R278">
        <v>10</v>
      </c>
      <c r="U278" t="s">
        <v>1670</v>
      </c>
      <c r="AI278" t="s">
        <v>1568</v>
      </c>
      <c r="AN278" s="3" t="s">
        <v>1667</v>
      </c>
      <c r="AQ278" t="s">
        <v>1587</v>
      </c>
      <c r="AR278" t="s">
        <v>1587</v>
      </c>
      <c r="AW278">
        <v>0.11</v>
      </c>
      <c r="AX278">
        <v>0.1</v>
      </c>
      <c r="BA278">
        <v>0.09</v>
      </c>
      <c r="BB278" t="s">
        <v>1587</v>
      </c>
      <c r="BM278">
        <v>18</v>
      </c>
      <c r="BN278">
        <v>16</v>
      </c>
      <c r="CA278">
        <v>39</v>
      </c>
      <c r="CB278" t="s">
        <v>1571</v>
      </c>
    </row>
    <row r="279" spans="1:104" ht="120" x14ac:dyDescent="0.25">
      <c r="A279" s="3" t="s">
        <v>411</v>
      </c>
      <c r="B279" t="s">
        <v>17</v>
      </c>
      <c r="C279" s="3" t="s">
        <v>1680</v>
      </c>
      <c r="D279" s="3" t="s">
        <v>1672</v>
      </c>
      <c r="E279" s="3" t="s">
        <v>23</v>
      </c>
      <c r="F279" s="3" t="s">
        <v>1681</v>
      </c>
      <c r="G279" s="3" t="s">
        <v>23</v>
      </c>
      <c r="H279" s="3" t="s">
        <v>222</v>
      </c>
      <c r="I279" s="3" t="s">
        <v>23</v>
      </c>
      <c r="J279" s="3" t="s">
        <v>1897</v>
      </c>
      <c r="K279" s="3" t="s">
        <v>1894</v>
      </c>
      <c r="L279" s="3" t="s">
        <v>23</v>
      </c>
      <c r="M279" s="3" t="s">
        <v>23</v>
      </c>
      <c r="N279" s="3" t="s">
        <v>23</v>
      </c>
      <c r="O279" s="3" t="s">
        <v>1895</v>
      </c>
      <c r="P279">
        <v>85</v>
      </c>
      <c r="R279">
        <v>11</v>
      </c>
      <c r="U279">
        <v>8</v>
      </c>
      <c r="AI279" t="s">
        <v>1896</v>
      </c>
      <c r="AN279" s="3" t="s">
        <v>1743</v>
      </c>
    </row>
    <row r="280" spans="1:104" ht="120" x14ac:dyDescent="0.25">
      <c r="A280" s="3" t="s">
        <v>411</v>
      </c>
      <c r="B280" t="s">
        <v>17</v>
      </c>
      <c r="C280" s="3" t="s">
        <v>1680</v>
      </c>
      <c r="D280" s="3" t="s">
        <v>1672</v>
      </c>
      <c r="E280" s="3" t="s">
        <v>23</v>
      </c>
      <c r="F280" s="3" t="s">
        <v>1681</v>
      </c>
      <c r="G280" s="3" t="s">
        <v>23</v>
      </c>
      <c r="H280" s="3" t="s">
        <v>222</v>
      </c>
      <c r="I280" s="3" t="s">
        <v>23</v>
      </c>
      <c r="J280" s="3" t="s">
        <v>1898</v>
      </c>
      <c r="K280" s="3" t="s">
        <v>1894</v>
      </c>
      <c r="L280" s="3" t="s">
        <v>23</v>
      </c>
      <c r="M280" s="3" t="s">
        <v>23</v>
      </c>
      <c r="N280" s="3" t="s">
        <v>23</v>
      </c>
      <c r="O280" s="3" t="s">
        <v>1895</v>
      </c>
      <c r="P280">
        <v>10</v>
      </c>
      <c r="R280">
        <v>1</v>
      </c>
      <c r="U280">
        <v>15</v>
      </c>
      <c r="AI280">
        <v>96</v>
      </c>
      <c r="AN280" s="3" t="s">
        <v>1743</v>
      </c>
    </row>
    <row r="281" spans="1:104" ht="135" x14ac:dyDescent="0.25">
      <c r="A281" s="3" t="s">
        <v>411</v>
      </c>
      <c r="B281" t="s">
        <v>17</v>
      </c>
      <c r="C281" s="3" t="s">
        <v>1680</v>
      </c>
      <c r="D281" s="3" t="s">
        <v>1672</v>
      </c>
      <c r="E281" s="3" t="s">
        <v>23</v>
      </c>
      <c r="F281" s="3" t="s">
        <v>1681</v>
      </c>
      <c r="G281" s="3" t="s">
        <v>23</v>
      </c>
      <c r="H281" s="3" t="s">
        <v>222</v>
      </c>
      <c r="I281" s="3" t="s">
        <v>23</v>
      </c>
      <c r="J281" s="3" t="s">
        <v>1899</v>
      </c>
      <c r="K281" s="3" t="s">
        <v>1894</v>
      </c>
      <c r="L281" s="3" t="s">
        <v>23</v>
      </c>
      <c r="M281" s="3" t="s">
        <v>23</v>
      </c>
      <c r="N281" s="3" t="s">
        <v>23</v>
      </c>
      <c r="O281">
        <v>29</v>
      </c>
      <c r="P281">
        <v>47</v>
      </c>
      <c r="R281">
        <v>1</v>
      </c>
      <c r="U281">
        <v>6</v>
      </c>
      <c r="AI281" t="s">
        <v>1896</v>
      </c>
      <c r="AN281" s="3" t="s">
        <v>1743</v>
      </c>
    </row>
    <row r="282" spans="1:104" ht="135" x14ac:dyDescent="0.25">
      <c r="A282" s="3" t="s">
        <v>411</v>
      </c>
      <c r="B282" t="s">
        <v>17</v>
      </c>
      <c r="C282" s="3" t="s">
        <v>1680</v>
      </c>
      <c r="D282" s="3" t="s">
        <v>1672</v>
      </c>
      <c r="E282" s="3" t="s">
        <v>23</v>
      </c>
      <c r="F282" s="3" t="s">
        <v>1681</v>
      </c>
      <c r="G282" s="3" t="s">
        <v>23</v>
      </c>
      <c r="H282" s="3" t="s">
        <v>222</v>
      </c>
      <c r="I282" s="3" t="s">
        <v>23</v>
      </c>
      <c r="J282" s="3" t="s">
        <v>1900</v>
      </c>
      <c r="K282" s="3" t="s">
        <v>1894</v>
      </c>
      <c r="L282" s="3" t="s">
        <v>23</v>
      </c>
      <c r="M282" s="3" t="s">
        <v>23</v>
      </c>
      <c r="N282" s="3" t="s">
        <v>23</v>
      </c>
      <c r="O282">
        <v>88</v>
      </c>
      <c r="P282">
        <v>41</v>
      </c>
      <c r="R282">
        <v>14</v>
      </c>
      <c r="U282">
        <v>24</v>
      </c>
      <c r="AI282" t="s">
        <v>1896</v>
      </c>
      <c r="AN282" s="3" t="s">
        <v>1743</v>
      </c>
      <c r="CZ282" s="10"/>
    </row>
    <row r="283" spans="1:104" ht="150" x14ac:dyDescent="0.25">
      <c r="A283" s="3" t="s">
        <v>411</v>
      </c>
      <c r="B283" t="s">
        <v>17</v>
      </c>
      <c r="C283" s="3" t="s">
        <v>1680</v>
      </c>
      <c r="D283" s="3" t="s">
        <v>1672</v>
      </c>
      <c r="E283" s="3" t="s">
        <v>23</v>
      </c>
      <c r="F283" s="3" t="s">
        <v>1681</v>
      </c>
      <c r="G283" s="3" t="s">
        <v>23</v>
      </c>
      <c r="H283" s="3" t="s">
        <v>222</v>
      </c>
      <c r="I283" s="3" t="s">
        <v>23</v>
      </c>
      <c r="J283" s="3" t="s">
        <v>1901</v>
      </c>
      <c r="K283" s="3" t="s">
        <v>1894</v>
      </c>
      <c r="L283" s="3" t="s">
        <v>23</v>
      </c>
      <c r="M283" s="3" t="s">
        <v>23</v>
      </c>
      <c r="N283" s="3" t="s">
        <v>23</v>
      </c>
      <c r="O283">
        <v>91</v>
      </c>
      <c r="P283">
        <v>48</v>
      </c>
      <c r="R283">
        <v>8</v>
      </c>
      <c r="U283">
        <v>16</v>
      </c>
      <c r="AI283" t="s">
        <v>1896</v>
      </c>
      <c r="AN283" s="3" t="s">
        <v>1743</v>
      </c>
      <c r="CZ283" s="10"/>
    </row>
    <row r="284" spans="1:104" ht="120" x14ac:dyDescent="0.25">
      <c r="A284" s="3" t="s">
        <v>411</v>
      </c>
      <c r="B284" t="s">
        <v>17</v>
      </c>
      <c r="C284" s="3" t="s">
        <v>1680</v>
      </c>
      <c r="D284" s="3" t="s">
        <v>1672</v>
      </c>
      <c r="E284" s="3" t="s">
        <v>23</v>
      </c>
      <c r="F284" s="3" t="s">
        <v>1681</v>
      </c>
      <c r="G284" s="3" t="s">
        <v>23</v>
      </c>
      <c r="H284" s="3" t="s">
        <v>222</v>
      </c>
      <c r="I284" s="3" t="s">
        <v>23</v>
      </c>
      <c r="J284" s="3" t="s">
        <v>1902</v>
      </c>
      <c r="K284" s="3" t="s">
        <v>1894</v>
      </c>
      <c r="L284" s="3" t="s">
        <v>23</v>
      </c>
      <c r="M284" s="3" t="s">
        <v>23</v>
      </c>
      <c r="N284" s="3" t="s">
        <v>23</v>
      </c>
      <c r="O284">
        <v>86</v>
      </c>
      <c r="P284">
        <v>4</v>
      </c>
      <c r="R284">
        <v>43</v>
      </c>
      <c r="U284">
        <v>16</v>
      </c>
      <c r="AI284">
        <v>75</v>
      </c>
      <c r="AN284" s="3" t="s">
        <v>1743</v>
      </c>
      <c r="CZ284" s="10"/>
    </row>
    <row r="285" spans="1:104" ht="120" x14ac:dyDescent="0.25">
      <c r="A285" s="3" t="s">
        <v>411</v>
      </c>
      <c r="B285" t="s">
        <v>17</v>
      </c>
      <c r="C285" s="3" t="s">
        <v>1680</v>
      </c>
      <c r="D285" s="3" t="s">
        <v>1672</v>
      </c>
      <c r="E285" s="3" t="s">
        <v>23</v>
      </c>
      <c r="F285" s="3" t="s">
        <v>1681</v>
      </c>
      <c r="G285" s="3" t="s">
        <v>23</v>
      </c>
      <c r="H285" s="3" t="s">
        <v>222</v>
      </c>
      <c r="I285" s="3" t="s">
        <v>23</v>
      </c>
      <c r="J285" s="3" t="s">
        <v>1903</v>
      </c>
      <c r="K285" s="3" t="s">
        <v>1894</v>
      </c>
      <c r="L285" s="3" t="s">
        <v>23</v>
      </c>
      <c r="M285" s="3" t="s">
        <v>23</v>
      </c>
      <c r="N285" s="3" t="s">
        <v>23</v>
      </c>
      <c r="O285" t="s">
        <v>1895</v>
      </c>
      <c r="P285">
        <v>61</v>
      </c>
      <c r="R285">
        <v>9</v>
      </c>
      <c r="U285">
        <v>9</v>
      </c>
      <c r="AI285" t="s">
        <v>1896</v>
      </c>
      <c r="AN285" s="3" t="s">
        <v>1743</v>
      </c>
      <c r="CZ285" s="10"/>
    </row>
    <row r="286" spans="1:104" ht="120" x14ac:dyDescent="0.25">
      <c r="A286" s="3" t="s">
        <v>411</v>
      </c>
      <c r="B286" t="s">
        <v>17</v>
      </c>
      <c r="C286" s="3" t="s">
        <v>1680</v>
      </c>
      <c r="D286" s="3" t="s">
        <v>1672</v>
      </c>
      <c r="E286" s="3" t="s">
        <v>23</v>
      </c>
      <c r="F286" s="3" t="s">
        <v>1681</v>
      </c>
      <c r="G286" s="3" t="s">
        <v>23</v>
      </c>
      <c r="H286" s="3" t="s">
        <v>222</v>
      </c>
      <c r="I286" s="3" t="s">
        <v>23</v>
      </c>
      <c r="J286" s="3" t="s">
        <v>1904</v>
      </c>
      <c r="K286" s="3" t="s">
        <v>1894</v>
      </c>
      <c r="L286" s="3" t="s">
        <v>23</v>
      </c>
      <c r="M286" s="3" t="s">
        <v>23</v>
      </c>
      <c r="N286" s="3" t="s">
        <v>23</v>
      </c>
      <c r="O286">
        <v>66</v>
      </c>
      <c r="P286">
        <v>47</v>
      </c>
      <c r="R286">
        <v>3</v>
      </c>
      <c r="U286">
        <v>2</v>
      </c>
      <c r="AI286" t="s">
        <v>1896</v>
      </c>
      <c r="AN286" s="3" t="s">
        <v>1743</v>
      </c>
      <c r="CZ286" s="10"/>
    </row>
    <row r="287" spans="1:104" ht="120" x14ac:dyDescent="0.25">
      <c r="A287" s="3" t="s">
        <v>411</v>
      </c>
      <c r="B287" t="s">
        <v>17</v>
      </c>
      <c r="C287" s="3" t="s">
        <v>1680</v>
      </c>
      <c r="D287" s="3" t="s">
        <v>1672</v>
      </c>
      <c r="E287" s="3" t="s">
        <v>23</v>
      </c>
      <c r="F287" s="3" t="s">
        <v>1681</v>
      </c>
      <c r="G287" s="3" t="s">
        <v>23</v>
      </c>
      <c r="H287" s="3" t="s">
        <v>222</v>
      </c>
      <c r="I287" s="3" t="s">
        <v>23</v>
      </c>
      <c r="J287" s="3" t="s">
        <v>1905</v>
      </c>
      <c r="K287" s="3" t="s">
        <v>1894</v>
      </c>
      <c r="L287" s="3" t="s">
        <v>23</v>
      </c>
      <c r="M287" s="3" t="s">
        <v>23</v>
      </c>
      <c r="N287" s="3" t="s">
        <v>23</v>
      </c>
      <c r="O287">
        <v>94</v>
      </c>
      <c r="P287">
        <v>50</v>
      </c>
      <c r="R287">
        <v>4</v>
      </c>
      <c r="U287">
        <v>7</v>
      </c>
      <c r="AI287" t="s">
        <v>1896</v>
      </c>
      <c r="AN287" s="3" t="s">
        <v>1743</v>
      </c>
      <c r="CZ287" s="10"/>
    </row>
    <row r="288" spans="1:104" ht="120" x14ac:dyDescent="0.25">
      <c r="A288" s="3" t="s">
        <v>411</v>
      </c>
      <c r="B288" t="s">
        <v>17</v>
      </c>
      <c r="C288" s="3" t="s">
        <v>1680</v>
      </c>
      <c r="D288" s="3" t="s">
        <v>1672</v>
      </c>
      <c r="E288" s="3" t="s">
        <v>23</v>
      </c>
      <c r="F288" s="3" t="s">
        <v>1681</v>
      </c>
      <c r="G288" s="3" t="s">
        <v>23</v>
      </c>
      <c r="H288" s="3" t="s">
        <v>222</v>
      </c>
      <c r="I288" s="3" t="s">
        <v>23</v>
      </c>
      <c r="J288" s="3" t="s">
        <v>1906</v>
      </c>
      <c r="K288" s="3" t="s">
        <v>1894</v>
      </c>
      <c r="L288" s="3" t="s">
        <v>23</v>
      </c>
      <c r="M288" s="3" t="s">
        <v>23</v>
      </c>
      <c r="N288" s="3" t="s">
        <v>23</v>
      </c>
      <c r="O288">
        <v>94</v>
      </c>
      <c r="P288">
        <v>39</v>
      </c>
      <c r="R288">
        <v>4</v>
      </c>
      <c r="U288">
        <v>7</v>
      </c>
      <c r="AI288" t="s">
        <v>1896</v>
      </c>
      <c r="AN288" s="3" t="s">
        <v>1743</v>
      </c>
      <c r="CZ288" s="10"/>
    </row>
    <row r="289" spans="1:203" ht="120" x14ac:dyDescent="0.25">
      <c r="A289" s="3" t="s">
        <v>411</v>
      </c>
      <c r="B289" t="s">
        <v>17</v>
      </c>
      <c r="C289" s="3" t="s">
        <v>1680</v>
      </c>
      <c r="D289" s="3" t="s">
        <v>1672</v>
      </c>
      <c r="E289" s="3" t="s">
        <v>23</v>
      </c>
      <c r="F289" s="3" t="s">
        <v>1681</v>
      </c>
      <c r="G289" s="3" t="s">
        <v>23</v>
      </c>
      <c r="H289" s="3" t="s">
        <v>222</v>
      </c>
      <c r="I289" s="3" t="s">
        <v>23</v>
      </c>
      <c r="J289" s="3" t="s">
        <v>1907</v>
      </c>
      <c r="K289" s="3" t="s">
        <v>1894</v>
      </c>
      <c r="L289" s="3" t="s">
        <v>23</v>
      </c>
      <c r="M289" s="3" t="s">
        <v>23</v>
      </c>
      <c r="N289" s="3" t="s">
        <v>23</v>
      </c>
      <c r="O289">
        <v>93</v>
      </c>
      <c r="P289">
        <v>39</v>
      </c>
      <c r="R289">
        <v>2</v>
      </c>
      <c r="U289">
        <v>5</v>
      </c>
      <c r="AI289" t="s">
        <v>1896</v>
      </c>
      <c r="AN289" s="3" t="s">
        <v>1743</v>
      </c>
      <c r="CZ289" s="10"/>
    </row>
    <row r="290" spans="1:203" ht="120" x14ac:dyDescent="0.25">
      <c r="A290" s="3" t="s">
        <v>411</v>
      </c>
      <c r="B290" t="s">
        <v>17</v>
      </c>
      <c r="C290" s="3" t="s">
        <v>1680</v>
      </c>
      <c r="D290" s="3" t="s">
        <v>1672</v>
      </c>
      <c r="E290" s="3" t="s">
        <v>23</v>
      </c>
      <c r="F290" s="3" t="s">
        <v>1681</v>
      </c>
      <c r="G290" s="3" t="s">
        <v>23</v>
      </c>
      <c r="H290" s="3" t="s">
        <v>222</v>
      </c>
      <c r="I290" s="3" t="s">
        <v>23</v>
      </c>
      <c r="J290" s="3" t="s">
        <v>1909</v>
      </c>
      <c r="K290" s="3" t="s">
        <v>1894</v>
      </c>
      <c r="L290" s="3" t="s">
        <v>23</v>
      </c>
      <c r="M290" s="3" t="s">
        <v>23</v>
      </c>
      <c r="N290" s="3" t="s">
        <v>23</v>
      </c>
      <c r="O290" t="s">
        <v>1895</v>
      </c>
      <c r="P290">
        <v>83</v>
      </c>
      <c r="R290">
        <v>13</v>
      </c>
      <c r="U290">
        <v>26</v>
      </c>
      <c r="AI290" t="s">
        <v>1896</v>
      </c>
      <c r="AN290" s="3" t="s">
        <v>1743</v>
      </c>
      <c r="CZ290" s="10"/>
    </row>
    <row r="291" spans="1:203" ht="120" x14ac:dyDescent="0.25">
      <c r="A291" s="3" t="s">
        <v>411</v>
      </c>
      <c r="B291" t="s">
        <v>17</v>
      </c>
      <c r="C291" s="3" t="s">
        <v>1680</v>
      </c>
      <c r="D291" s="3" t="s">
        <v>1672</v>
      </c>
      <c r="E291" s="3" t="s">
        <v>23</v>
      </c>
      <c r="F291" s="3" t="s">
        <v>1681</v>
      </c>
      <c r="G291" s="3" t="s">
        <v>23</v>
      </c>
      <c r="H291" s="3" t="s">
        <v>222</v>
      </c>
      <c r="I291" s="3" t="s">
        <v>23</v>
      </c>
      <c r="J291" s="3" t="s">
        <v>1908</v>
      </c>
      <c r="K291" s="3" t="s">
        <v>1894</v>
      </c>
      <c r="L291" s="3" t="s">
        <v>23</v>
      </c>
      <c r="M291" s="3" t="s">
        <v>23</v>
      </c>
      <c r="N291" s="3" t="s">
        <v>23</v>
      </c>
      <c r="O291" t="s">
        <v>1895</v>
      </c>
      <c r="P291">
        <v>57</v>
      </c>
      <c r="R291">
        <v>24</v>
      </c>
      <c r="U291">
        <v>17</v>
      </c>
      <c r="AI291" t="s">
        <v>1896</v>
      </c>
      <c r="AN291" s="3" t="s">
        <v>1743</v>
      </c>
      <c r="CZ291" s="10"/>
    </row>
    <row r="292" spans="1:203" ht="120" x14ac:dyDescent="0.25">
      <c r="A292" s="3" t="s">
        <v>411</v>
      </c>
      <c r="B292" t="s">
        <v>17</v>
      </c>
      <c r="C292" s="3" t="s">
        <v>1680</v>
      </c>
      <c r="D292" s="3" t="s">
        <v>1672</v>
      </c>
      <c r="E292" s="3" t="s">
        <v>23</v>
      </c>
      <c r="F292" s="3" t="s">
        <v>1681</v>
      </c>
      <c r="G292" s="3" t="s">
        <v>23</v>
      </c>
      <c r="H292" s="3" t="s">
        <v>222</v>
      </c>
      <c r="I292" s="3" t="s">
        <v>23</v>
      </c>
      <c r="J292" s="3" t="s">
        <v>1910</v>
      </c>
      <c r="K292" s="3" t="s">
        <v>1894</v>
      </c>
      <c r="L292" s="3" t="s">
        <v>23</v>
      </c>
      <c r="M292" s="3" t="s">
        <v>23</v>
      </c>
      <c r="N292" s="3" t="s">
        <v>23</v>
      </c>
      <c r="O292" t="s">
        <v>1895</v>
      </c>
      <c r="P292">
        <v>54</v>
      </c>
      <c r="R292">
        <v>27</v>
      </c>
      <c r="U292">
        <v>20</v>
      </c>
      <c r="AI292" t="s">
        <v>1896</v>
      </c>
      <c r="AN292" s="3" t="s">
        <v>1743</v>
      </c>
      <c r="CZ292" s="10"/>
    </row>
    <row r="293" spans="1:203" ht="120" x14ac:dyDescent="0.25">
      <c r="A293" s="3" t="s">
        <v>411</v>
      </c>
      <c r="B293" t="s">
        <v>17</v>
      </c>
      <c r="C293" s="3" t="s">
        <v>1680</v>
      </c>
      <c r="D293" s="3" t="s">
        <v>1672</v>
      </c>
      <c r="E293" s="3" t="s">
        <v>23</v>
      </c>
      <c r="F293" s="3" t="s">
        <v>1681</v>
      </c>
      <c r="G293" s="3" t="s">
        <v>23</v>
      </c>
      <c r="H293" s="3" t="s">
        <v>222</v>
      </c>
      <c r="I293" s="3" t="s">
        <v>23</v>
      </c>
      <c r="J293" s="3" t="s">
        <v>1911</v>
      </c>
      <c r="K293" s="3" t="s">
        <v>1894</v>
      </c>
      <c r="L293" s="3" t="s">
        <v>23</v>
      </c>
      <c r="M293" s="3" t="s">
        <v>23</v>
      </c>
      <c r="N293" s="3" t="s">
        <v>23</v>
      </c>
      <c r="O293">
        <v>96</v>
      </c>
      <c r="P293">
        <v>24</v>
      </c>
      <c r="R293">
        <v>6</v>
      </c>
      <c r="U293">
        <v>11</v>
      </c>
      <c r="AI293">
        <v>97</v>
      </c>
      <c r="AN293" s="3" t="s">
        <v>1743</v>
      </c>
      <c r="CZ293" s="10"/>
    </row>
    <row r="294" spans="1:203" ht="120" x14ac:dyDescent="0.25">
      <c r="A294" s="3" t="s">
        <v>411</v>
      </c>
      <c r="B294" t="s">
        <v>17</v>
      </c>
      <c r="C294" s="3" t="s">
        <v>1680</v>
      </c>
      <c r="D294" s="3" t="s">
        <v>1672</v>
      </c>
      <c r="E294" s="3" t="s">
        <v>23</v>
      </c>
      <c r="F294" s="3" t="s">
        <v>1681</v>
      </c>
      <c r="G294" s="3" t="s">
        <v>23</v>
      </c>
      <c r="H294" s="3" t="s">
        <v>222</v>
      </c>
      <c r="I294" s="3" t="s">
        <v>23</v>
      </c>
      <c r="J294" s="3" t="s">
        <v>1912</v>
      </c>
      <c r="K294" s="3" t="s">
        <v>1894</v>
      </c>
      <c r="L294" s="3" t="s">
        <v>23</v>
      </c>
      <c r="M294" s="3" t="s">
        <v>23</v>
      </c>
      <c r="N294" s="3" t="s">
        <v>23</v>
      </c>
      <c r="O294">
        <v>92</v>
      </c>
      <c r="P294">
        <v>72</v>
      </c>
      <c r="R294">
        <v>9</v>
      </c>
      <c r="U294">
        <v>19</v>
      </c>
      <c r="AI294" t="s">
        <v>1896</v>
      </c>
      <c r="AN294" s="3" t="s">
        <v>1743</v>
      </c>
      <c r="CZ294" s="10"/>
    </row>
    <row r="295" spans="1:203" ht="120" x14ac:dyDescent="0.25">
      <c r="A295" s="3" t="s">
        <v>411</v>
      </c>
      <c r="B295" t="s">
        <v>17</v>
      </c>
      <c r="C295" s="3" t="s">
        <v>1680</v>
      </c>
      <c r="D295" s="3" t="s">
        <v>1672</v>
      </c>
      <c r="E295" s="3" t="s">
        <v>23</v>
      </c>
      <c r="F295" s="3" t="s">
        <v>1681</v>
      </c>
      <c r="G295" s="3" t="s">
        <v>23</v>
      </c>
      <c r="H295" s="3" t="s">
        <v>222</v>
      </c>
      <c r="I295" s="3" t="s">
        <v>23</v>
      </c>
      <c r="J295" s="3" t="s">
        <v>1913</v>
      </c>
      <c r="K295" s="3" t="s">
        <v>1894</v>
      </c>
      <c r="L295" s="3" t="s">
        <v>23</v>
      </c>
      <c r="M295" s="3" t="s">
        <v>23</v>
      </c>
      <c r="N295" s="3" t="s">
        <v>23</v>
      </c>
      <c r="O295">
        <v>93</v>
      </c>
      <c r="P295">
        <v>74</v>
      </c>
      <c r="R295">
        <v>8</v>
      </c>
      <c r="U295">
        <v>20</v>
      </c>
      <c r="AI295" t="s">
        <v>1896</v>
      </c>
      <c r="AN295" s="3" t="s">
        <v>1743</v>
      </c>
      <c r="CZ295" s="10"/>
    </row>
    <row r="296" spans="1:203" ht="90" x14ac:dyDescent="0.25">
      <c r="A296" s="4" t="s">
        <v>429</v>
      </c>
      <c r="B296" t="s">
        <v>17</v>
      </c>
      <c r="C296" s="3" t="s">
        <v>1671</v>
      </c>
      <c r="D296" s="3" t="s">
        <v>1672</v>
      </c>
      <c r="E296" s="3" t="s">
        <v>23</v>
      </c>
      <c r="F296" s="3" t="s">
        <v>1681</v>
      </c>
      <c r="G296" s="3" t="s">
        <v>23</v>
      </c>
      <c r="H296" s="3" t="s">
        <v>1673</v>
      </c>
      <c r="I296" s="3" t="s">
        <v>23</v>
      </c>
      <c r="J296" s="3" t="s">
        <v>1888</v>
      </c>
      <c r="K296" s="3" t="s">
        <v>1674</v>
      </c>
      <c r="L296" s="3" t="s">
        <v>16</v>
      </c>
      <c r="M296" s="3" t="s">
        <v>23</v>
      </c>
      <c r="N296" s="3" t="s">
        <v>23</v>
      </c>
      <c r="P296">
        <v>71</v>
      </c>
      <c r="R296" t="s">
        <v>23</v>
      </c>
      <c r="S296">
        <v>75</v>
      </c>
      <c r="U296">
        <v>60</v>
      </c>
      <c r="AG296">
        <v>98</v>
      </c>
      <c r="AH296">
        <v>97</v>
      </c>
      <c r="AI296">
        <v>98</v>
      </c>
      <c r="AN296" s="3" t="s">
        <v>1667</v>
      </c>
      <c r="AQ296">
        <v>0.44</v>
      </c>
      <c r="AR296">
        <v>0.13</v>
      </c>
      <c r="AS296">
        <v>3.5</v>
      </c>
      <c r="AT296">
        <v>0.88</v>
      </c>
      <c r="AW296" t="s">
        <v>23</v>
      </c>
      <c r="AX296" t="s">
        <v>23</v>
      </c>
      <c r="BA296">
        <v>1.2</v>
      </c>
      <c r="BB296">
        <v>0.48</v>
      </c>
      <c r="BW296">
        <v>140</v>
      </c>
      <c r="BX296">
        <v>3.4</v>
      </c>
      <c r="BY296">
        <v>600</v>
      </c>
      <c r="BZ296" t="s">
        <v>1570</v>
      </c>
      <c r="CA296">
        <v>61</v>
      </c>
      <c r="CB296" t="s">
        <v>1571</v>
      </c>
      <c r="CK296" s="3" t="s">
        <v>1676</v>
      </c>
    </row>
    <row r="297" spans="1:203" ht="90" x14ac:dyDescent="0.25">
      <c r="A297" s="4" t="s">
        <v>429</v>
      </c>
      <c r="B297" t="s">
        <v>17</v>
      </c>
      <c r="C297" s="3" t="s">
        <v>1671</v>
      </c>
      <c r="D297" s="3" t="s">
        <v>1672</v>
      </c>
      <c r="E297" s="3" t="s">
        <v>23</v>
      </c>
      <c r="F297" s="3" t="s">
        <v>1681</v>
      </c>
      <c r="G297" s="3" t="s">
        <v>23</v>
      </c>
      <c r="H297" s="3" t="s">
        <v>1673</v>
      </c>
      <c r="I297" s="3" t="s">
        <v>23</v>
      </c>
      <c r="J297" s="3" t="s">
        <v>1888</v>
      </c>
      <c r="K297" s="3" t="s">
        <v>1675</v>
      </c>
      <c r="L297" s="3" t="s">
        <v>16</v>
      </c>
      <c r="M297" s="3" t="s">
        <v>23</v>
      </c>
      <c r="N297" s="3" t="s">
        <v>23</v>
      </c>
      <c r="P297">
        <v>81</v>
      </c>
      <c r="R297">
        <v>24</v>
      </c>
      <c r="S297">
        <v>68</v>
      </c>
      <c r="U297">
        <v>79</v>
      </c>
      <c r="AG297">
        <v>92</v>
      </c>
      <c r="AH297">
        <v>98</v>
      </c>
      <c r="AI297">
        <v>98</v>
      </c>
      <c r="AN297" s="3" t="s">
        <v>1667</v>
      </c>
      <c r="AQ297">
        <v>0.52</v>
      </c>
      <c r="AR297" s="10">
        <v>0.1</v>
      </c>
      <c r="AS297">
        <v>2.8</v>
      </c>
      <c r="AT297">
        <v>0.9</v>
      </c>
      <c r="AW297">
        <v>0.34</v>
      </c>
      <c r="AX297">
        <v>0.26</v>
      </c>
      <c r="BA297">
        <v>2.4</v>
      </c>
      <c r="BB297" s="10">
        <v>0.5</v>
      </c>
      <c r="BW297">
        <v>64</v>
      </c>
      <c r="BX297">
        <v>4.9000000000000004</v>
      </c>
      <c r="BY297">
        <v>590</v>
      </c>
      <c r="BZ297" t="s">
        <v>1570</v>
      </c>
      <c r="CA297">
        <v>54</v>
      </c>
      <c r="CB297" t="s">
        <v>1571</v>
      </c>
      <c r="CK297" s="3" t="s">
        <v>1676</v>
      </c>
    </row>
    <row r="298" spans="1:203" ht="75" x14ac:dyDescent="0.25">
      <c r="A298" s="4" t="s">
        <v>430</v>
      </c>
      <c r="B298" t="s">
        <v>17</v>
      </c>
      <c r="C298" s="3" t="s">
        <v>1680</v>
      </c>
      <c r="D298" s="3" t="s">
        <v>1672</v>
      </c>
      <c r="E298" s="3" t="s">
        <v>23</v>
      </c>
      <c r="F298" s="3" t="s">
        <v>1681</v>
      </c>
      <c r="G298" s="3" t="s">
        <v>23</v>
      </c>
      <c r="H298" s="3" t="s">
        <v>222</v>
      </c>
      <c r="I298" s="3" t="s">
        <v>23</v>
      </c>
      <c r="J298" s="3" t="s">
        <v>1887</v>
      </c>
      <c r="L298" s="3" t="s">
        <v>23</v>
      </c>
      <c r="M298" s="3" t="s">
        <v>23</v>
      </c>
      <c r="N298" s="3" t="s">
        <v>23</v>
      </c>
      <c r="O298">
        <v>91</v>
      </c>
      <c r="P298">
        <v>63</v>
      </c>
      <c r="R298">
        <v>-16</v>
      </c>
      <c r="U298">
        <v>13</v>
      </c>
      <c r="AI298">
        <v>98</v>
      </c>
      <c r="AN298" s="3" t="s">
        <v>821</v>
      </c>
      <c r="CK298" s="3" t="s">
        <v>1682</v>
      </c>
      <c r="CO298" t="s">
        <v>991</v>
      </c>
      <c r="CP298" t="s">
        <v>1683</v>
      </c>
      <c r="CU298" t="s">
        <v>1684</v>
      </c>
      <c r="CV298" t="s">
        <v>1685</v>
      </c>
      <c r="CY298" t="s">
        <v>1690</v>
      </c>
      <c r="CZ298" s="10" t="s">
        <v>1691</v>
      </c>
      <c r="DK298" t="s">
        <v>1689</v>
      </c>
      <c r="DL298" t="s">
        <v>1688</v>
      </c>
      <c r="DY298" t="s">
        <v>1687</v>
      </c>
      <c r="DZ298" t="s">
        <v>1686</v>
      </c>
    </row>
    <row r="299" spans="1:203" ht="90" x14ac:dyDescent="0.25">
      <c r="A299" s="4" t="s">
        <v>414</v>
      </c>
      <c r="B299" t="s">
        <v>17</v>
      </c>
      <c r="C299" s="3" t="s">
        <v>14</v>
      </c>
      <c r="D299" s="3" t="s">
        <v>388</v>
      </c>
      <c r="E299" s="3" t="s">
        <v>872</v>
      </c>
      <c r="F299" s="3" t="s">
        <v>328</v>
      </c>
      <c r="G299" s="3" t="s">
        <v>328</v>
      </c>
      <c r="H299" s="3" t="s">
        <v>328</v>
      </c>
      <c r="I299" s="3" t="s">
        <v>328</v>
      </c>
      <c r="J299" s="3" t="s">
        <v>328</v>
      </c>
      <c r="L299" s="3" t="s">
        <v>328</v>
      </c>
      <c r="M299" s="3" t="s">
        <v>328</v>
      </c>
      <c r="N299" s="3" t="s">
        <v>328</v>
      </c>
      <c r="O299">
        <v>59</v>
      </c>
      <c r="P299">
        <v>79</v>
      </c>
      <c r="AH299">
        <v>54</v>
      </c>
      <c r="AN299" s="3" t="s">
        <v>1664</v>
      </c>
      <c r="AQ299">
        <v>0.61</v>
      </c>
      <c r="AR299">
        <v>0.15</v>
      </c>
      <c r="BM299">
        <v>34</v>
      </c>
      <c r="BN299">
        <v>18</v>
      </c>
      <c r="BY299">
        <v>107</v>
      </c>
      <c r="BZ299">
        <v>48</v>
      </c>
      <c r="CL299" s="3" t="s">
        <v>1692</v>
      </c>
    </row>
    <row r="300" spans="1:203" ht="90" x14ac:dyDescent="0.25">
      <c r="A300" s="4" t="s">
        <v>414</v>
      </c>
      <c r="B300" t="s">
        <v>17</v>
      </c>
      <c r="C300" s="3" t="s">
        <v>14</v>
      </c>
      <c r="D300" s="3" t="s">
        <v>388</v>
      </c>
      <c r="E300" s="3" t="s">
        <v>872</v>
      </c>
      <c r="F300" s="3" t="s">
        <v>328</v>
      </c>
      <c r="G300" s="3" t="s">
        <v>328</v>
      </c>
      <c r="H300" s="3" t="s">
        <v>328</v>
      </c>
      <c r="I300" s="3" t="s">
        <v>328</v>
      </c>
      <c r="J300" s="3" t="s">
        <v>328</v>
      </c>
      <c r="L300" s="3" t="s">
        <v>328</v>
      </c>
      <c r="M300" s="3" t="s">
        <v>328</v>
      </c>
      <c r="N300" s="3" t="s">
        <v>328</v>
      </c>
      <c r="O300">
        <v>54</v>
      </c>
      <c r="P300">
        <v>77</v>
      </c>
      <c r="AH300">
        <v>69</v>
      </c>
      <c r="AN300" s="3" t="s">
        <v>1664</v>
      </c>
      <c r="AQ300">
        <v>0.61</v>
      </c>
      <c r="AR300">
        <v>0.17</v>
      </c>
      <c r="BM300">
        <v>34</v>
      </c>
      <c r="BN300">
        <v>13</v>
      </c>
      <c r="BY300">
        <v>107</v>
      </c>
      <c r="BZ300">
        <v>44</v>
      </c>
      <c r="CL300" s="3" t="s">
        <v>1692</v>
      </c>
    </row>
    <row r="301" spans="1:203" ht="90" x14ac:dyDescent="0.25">
      <c r="A301" s="3" t="s">
        <v>414</v>
      </c>
      <c r="B301" t="s">
        <v>17</v>
      </c>
      <c r="C301" s="3" t="s">
        <v>14</v>
      </c>
      <c r="D301" s="3" t="s">
        <v>15</v>
      </c>
      <c r="E301" s="3" t="s">
        <v>885</v>
      </c>
      <c r="F301" s="3" t="s">
        <v>328</v>
      </c>
      <c r="G301" s="3" t="s">
        <v>328</v>
      </c>
      <c r="H301" s="3" t="s">
        <v>328</v>
      </c>
      <c r="I301" s="3" t="s">
        <v>328</v>
      </c>
      <c r="J301" s="3" t="s">
        <v>328</v>
      </c>
      <c r="L301" s="3" t="s">
        <v>328</v>
      </c>
      <c r="M301" s="3" t="s">
        <v>328</v>
      </c>
      <c r="N301" s="3" t="s">
        <v>328</v>
      </c>
      <c r="P301">
        <v>69</v>
      </c>
      <c r="Q301">
        <v>65</v>
      </c>
      <c r="AN301" s="3" t="s">
        <v>1664</v>
      </c>
      <c r="AO301">
        <v>1.7</v>
      </c>
      <c r="AP301">
        <v>1.25</v>
      </c>
      <c r="AQ301">
        <v>0.28999999999999998</v>
      </c>
      <c r="AR301">
        <v>0.18</v>
      </c>
      <c r="CL301" s="3" t="s">
        <v>1694</v>
      </c>
    </row>
    <row r="302" spans="1:203" ht="105" x14ac:dyDescent="0.25">
      <c r="A302" s="3" t="s">
        <v>417</v>
      </c>
      <c r="B302" t="s">
        <v>17</v>
      </c>
      <c r="C302" t="s">
        <v>418</v>
      </c>
      <c r="D302" s="3" t="s">
        <v>388</v>
      </c>
      <c r="E302" s="3" t="s">
        <v>1695</v>
      </c>
      <c r="F302" s="3" t="s">
        <v>1696</v>
      </c>
      <c r="G302" s="3" t="s">
        <v>328</v>
      </c>
      <c r="H302" s="3" t="s">
        <v>328</v>
      </c>
      <c r="I302" s="3" t="s">
        <v>328</v>
      </c>
      <c r="J302" s="3" t="s">
        <v>1876</v>
      </c>
      <c r="K302" s="3" t="s">
        <v>1872</v>
      </c>
      <c r="L302" s="3" t="s">
        <v>328</v>
      </c>
      <c r="M302" s="3" t="s">
        <v>328</v>
      </c>
      <c r="N302" s="3" t="s">
        <v>328</v>
      </c>
      <c r="O302">
        <v>89</v>
      </c>
      <c r="P302">
        <v>66</v>
      </c>
      <c r="Q302">
        <v>68</v>
      </c>
      <c r="R302">
        <v>58</v>
      </c>
      <c r="U302">
        <v>0</v>
      </c>
      <c r="W302">
        <v>73</v>
      </c>
      <c r="Z302">
        <v>78</v>
      </c>
      <c r="AA302">
        <v>78</v>
      </c>
      <c r="AN302" s="3" t="s">
        <v>1697</v>
      </c>
      <c r="EK302">
        <v>6</v>
      </c>
      <c r="EL302">
        <v>1.9</v>
      </c>
      <c r="EM302">
        <v>1.3</v>
      </c>
      <c r="EN302">
        <v>0.46</v>
      </c>
      <c r="ES302">
        <v>1.4</v>
      </c>
      <c r="ET302">
        <v>0.57999999999999996</v>
      </c>
      <c r="EW302">
        <v>0.27</v>
      </c>
      <c r="EX302">
        <v>0.27</v>
      </c>
      <c r="FA302">
        <v>2.6</v>
      </c>
      <c r="FB302">
        <v>0.72</v>
      </c>
      <c r="FE302">
        <v>0.65</v>
      </c>
      <c r="FF302">
        <v>0.14000000000000001</v>
      </c>
      <c r="FG302">
        <v>0.15</v>
      </c>
      <c r="FH302">
        <v>0.03</v>
      </c>
      <c r="FI302">
        <v>209</v>
      </c>
      <c r="FJ302">
        <v>22</v>
      </c>
      <c r="GI302" t="s">
        <v>1699</v>
      </c>
      <c r="GJ302" t="s">
        <v>1703</v>
      </c>
      <c r="GK302" t="s">
        <v>1629</v>
      </c>
      <c r="GL302" t="s">
        <v>1721</v>
      </c>
      <c r="GO302" t="s">
        <v>1718</v>
      </c>
      <c r="GQ302" t="s">
        <v>1715</v>
      </c>
      <c r="GT302" t="s">
        <v>1707</v>
      </c>
      <c r="GU302" t="s">
        <v>1710</v>
      </c>
    </row>
    <row r="303" spans="1:203" ht="105" x14ac:dyDescent="0.25">
      <c r="A303" s="3" t="s">
        <v>417</v>
      </c>
      <c r="B303" t="s">
        <v>17</v>
      </c>
      <c r="C303" t="s">
        <v>418</v>
      </c>
      <c r="D303" s="3" t="s">
        <v>388</v>
      </c>
      <c r="E303" s="3" t="s">
        <v>1695</v>
      </c>
      <c r="F303" s="3" t="s">
        <v>1696</v>
      </c>
      <c r="G303" s="3" t="s">
        <v>328</v>
      </c>
      <c r="H303" s="3" t="s">
        <v>328</v>
      </c>
      <c r="I303" s="3" t="s">
        <v>328</v>
      </c>
      <c r="J303" s="3" t="s">
        <v>1876</v>
      </c>
      <c r="K303" s="3" t="s">
        <v>1873</v>
      </c>
      <c r="L303" s="3" t="s">
        <v>328</v>
      </c>
      <c r="M303" s="3" t="s">
        <v>328</v>
      </c>
      <c r="N303" s="3" t="s">
        <v>328</v>
      </c>
      <c r="O303">
        <v>97</v>
      </c>
      <c r="P303">
        <v>79</v>
      </c>
      <c r="Q303">
        <v>26</v>
      </c>
      <c r="R303">
        <v>-29</v>
      </c>
      <c r="U303">
        <v>58</v>
      </c>
      <c r="W303">
        <v>18</v>
      </c>
      <c r="Z303">
        <v>89</v>
      </c>
      <c r="AN303" s="3" t="s">
        <v>1697</v>
      </c>
      <c r="EK303">
        <v>2.7</v>
      </c>
      <c r="EL303">
        <v>2</v>
      </c>
      <c r="EM303">
        <v>0.72</v>
      </c>
      <c r="EN303">
        <v>0.15</v>
      </c>
      <c r="ES303">
        <v>0.55000000000000004</v>
      </c>
      <c r="ET303">
        <v>0.71</v>
      </c>
      <c r="EW303">
        <v>0.35</v>
      </c>
      <c r="EX303">
        <v>0.15</v>
      </c>
      <c r="FA303">
        <v>1.2</v>
      </c>
      <c r="FB303">
        <v>1</v>
      </c>
      <c r="FE303">
        <v>0.48</v>
      </c>
      <c r="FF303">
        <v>0.05</v>
      </c>
      <c r="FI303">
        <v>230</v>
      </c>
      <c r="FJ303">
        <v>8</v>
      </c>
      <c r="GI303" t="s">
        <v>1700</v>
      </c>
      <c r="GJ303" t="s">
        <v>1704</v>
      </c>
      <c r="GK303" t="s">
        <v>1712</v>
      </c>
      <c r="GL303" s="29" t="s">
        <v>1722</v>
      </c>
      <c r="GO303" t="s">
        <v>1719</v>
      </c>
      <c r="GQ303" t="s">
        <v>1716</v>
      </c>
      <c r="GT303" t="s">
        <v>1708</v>
      </c>
    </row>
    <row r="304" spans="1:203" ht="105" x14ac:dyDescent="0.25">
      <c r="A304" s="3" t="s">
        <v>417</v>
      </c>
      <c r="B304" t="s">
        <v>17</v>
      </c>
      <c r="C304" t="s">
        <v>418</v>
      </c>
      <c r="D304" s="3" t="s">
        <v>388</v>
      </c>
      <c r="E304" s="3" t="s">
        <v>1695</v>
      </c>
      <c r="F304" s="3" t="s">
        <v>1696</v>
      </c>
      <c r="G304" s="3" t="s">
        <v>328</v>
      </c>
      <c r="H304" s="3" t="s">
        <v>328</v>
      </c>
      <c r="I304" s="3" t="s">
        <v>328</v>
      </c>
      <c r="J304" s="3" t="s">
        <v>1876</v>
      </c>
      <c r="K304" s="3" t="s">
        <v>1874</v>
      </c>
      <c r="L304" s="3" t="s">
        <v>328</v>
      </c>
      <c r="M304" s="3" t="s">
        <v>328</v>
      </c>
      <c r="N304" s="3" t="s">
        <v>328</v>
      </c>
      <c r="O304">
        <v>98</v>
      </c>
      <c r="P304">
        <v>84</v>
      </c>
      <c r="Q304">
        <v>62</v>
      </c>
      <c r="R304">
        <v>6</v>
      </c>
      <c r="U304">
        <v>80</v>
      </c>
      <c r="W304">
        <v>67</v>
      </c>
      <c r="AN304" s="3" t="s">
        <v>1697</v>
      </c>
      <c r="EK304">
        <v>2.6</v>
      </c>
      <c r="EL304">
        <v>0.99</v>
      </c>
      <c r="EM304">
        <v>0.94</v>
      </c>
      <c r="EN304">
        <v>0.15</v>
      </c>
      <c r="ES304">
        <v>0.24</v>
      </c>
      <c r="ET304">
        <v>0.23</v>
      </c>
      <c r="EW304">
        <v>0.25</v>
      </c>
      <c r="EX304">
        <v>0.05</v>
      </c>
      <c r="FA304">
        <v>1.6</v>
      </c>
      <c r="FB304">
        <v>0.52</v>
      </c>
      <c r="FI304">
        <v>193</v>
      </c>
      <c r="FJ304">
        <v>3</v>
      </c>
      <c r="GI304" t="s">
        <v>1701</v>
      </c>
      <c r="GJ304" t="s">
        <v>1705</v>
      </c>
      <c r="GK304" t="s">
        <v>1713</v>
      </c>
      <c r="GL304" t="s">
        <v>1723</v>
      </c>
      <c r="GO304" t="s">
        <v>1720</v>
      </c>
      <c r="GQ304" t="s">
        <v>1604</v>
      </c>
    </row>
    <row r="305" spans="1:203" ht="105" x14ac:dyDescent="0.25">
      <c r="A305" s="3" t="s">
        <v>417</v>
      </c>
      <c r="B305" t="s">
        <v>17</v>
      </c>
      <c r="C305" t="s">
        <v>418</v>
      </c>
      <c r="D305" s="3" t="s">
        <v>388</v>
      </c>
      <c r="E305" s="3" t="s">
        <v>1695</v>
      </c>
      <c r="F305" s="3" t="s">
        <v>1696</v>
      </c>
      <c r="G305" s="3" t="s">
        <v>328</v>
      </c>
      <c r="H305" s="3" t="s">
        <v>328</v>
      </c>
      <c r="I305" s="3" t="s">
        <v>328</v>
      </c>
      <c r="J305" s="3" t="s">
        <v>1876</v>
      </c>
      <c r="K305" s="3" t="s">
        <v>1875</v>
      </c>
      <c r="L305" s="3" t="s">
        <v>328</v>
      </c>
      <c r="M305" s="3" t="s">
        <v>328</v>
      </c>
      <c r="N305" s="3" t="s">
        <v>328</v>
      </c>
      <c r="O305">
        <v>95</v>
      </c>
      <c r="P305">
        <v>74</v>
      </c>
      <c r="Q305">
        <v>-4</v>
      </c>
      <c r="R305">
        <v>-456</v>
      </c>
      <c r="U305">
        <v>17</v>
      </c>
      <c r="W305">
        <v>52</v>
      </c>
      <c r="Z305">
        <v>84</v>
      </c>
      <c r="AA305">
        <v>72</v>
      </c>
      <c r="AN305" s="3" t="s">
        <v>1697</v>
      </c>
      <c r="EK305">
        <v>3</v>
      </c>
      <c r="EL305">
        <v>3.1</v>
      </c>
      <c r="EM305">
        <v>1.3</v>
      </c>
      <c r="EN305">
        <v>0.34</v>
      </c>
      <c r="ES305">
        <v>0.28000000000000003</v>
      </c>
      <c r="ET305">
        <v>1.6</v>
      </c>
      <c r="EW305">
        <v>0.27</v>
      </c>
      <c r="EX305">
        <v>0.22</v>
      </c>
      <c r="FA305">
        <v>1.8</v>
      </c>
      <c r="FB305">
        <v>0.87</v>
      </c>
      <c r="FE305">
        <v>0.38</v>
      </c>
      <c r="FF305">
        <v>0.06</v>
      </c>
      <c r="FG305">
        <v>0.25</v>
      </c>
      <c r="FH305">
        <v>7.0000000000000007E-2</v>
      </c>
      <c r="FI305">
        <v>171</v>
      </c>
      <c r="FJ305">
        <v>8</v>
      </c>
      <c r="GI305" t="s">
        <v>1702</v>
      </c>
      <c r="GJ305" t="s">
        <v>1706</v>
      </c>
      <c r="GK305" s="29" t="s">
        <v>1714</v>
      </c>
      <c r="GL305" s="29" t="s">
        <v>1724</v>
      </c>
      <c r="GO305" t="s">
        <v>1277</v>
      </c>
      <c r="GQ305" t="s">
        <v>1717</v>
      </c>
      <c r="GT305" t="s">
        <v>1709</v>
      </c>
      <c r="GU305" t="s">
        <v>1711</v>
      </c>
    </row>
    <row r="306" spans="1:203" ht="90" x14ac:dyDescent="0.25">
      <c r="A306" s="4" t="s">
        <v>424</v>
      </c>
      <c r="B306" t="s">
        <v>17</v>
      </c>
      <c r="C306" s="3" t="s">
        <v>1727</v>
      </c>
      <c r="D306" s="3" t="s">
        <v>301</v>
      </c>
      <c r="E306" s="3" t="s">
        <v>1918</v>
      </c>
      <c r="F306" s="3" t="s">
        <v>1466</v>
      </c>
      <c r="G306" s="3" t="s">
        <v>328</v>
      </c>
      <c r="H306" s="3" t="s">
        <v>1117</v>
      </c>
      <c r="I306" s="3" t="s">
        <v>328</v>
      </c>
      <c r="J306" s="3" t="s">
        <v>23</v>
      </c>
      <c r="K306" s="3" t="s">
        <v>1728</v>
      </c>
      <c r="L306" s="3" t="s">
        <v>328</v>
      </c>
      <c r="M306" s="3" t="s">
        <v>328</v>
      </c>
      <c r="N306" s="3" t="s">
        <v>328</v>
      </c>
      <c r="O306">
        <v>94</v>
      </c>
      <c r="P306">
        <v>98.6</v>
      </c>
      <c r="AN306" s="3" t="s">
        <v>1729</v>
      </c>
    </row>
  </sheetData>
  <autoFilter ref="A3:HG306" xr:uid="{38A79B97-240B-4162-A8C5-0F9E0A547495}"/>
  <phoneticPr fontId="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0E6EF9CCA10634E9FEC876D2A2E0424" ma:contentTypeVersion="4" ma:contentTypeDescription="Create a new document." ma:contentTypeScope="" ma:versionID="06f377bd5b5fc7e3becbf151096f087c">
  <xsd:schema xmlns:xsd="http://www.w3.org/2001/XMLSchema" xmlns:xs="http://www.w3.org/2001/XMLSchema" xmlns:p="http://schemas.microsoft.com/office/2006/metadata/properties" xmlns:ns2="26454ea1-58b6-4b46-8632-91b9834942f5" targetNamespace="http://schemas.microsoft.com/office/2006/metadata/properties" ma:root="true" ma:fieldsID="2862e7922870d16267f42608ba75ee47" ns2:_="">
    <xsd:import namespace="26454ea1-58b6-4b46-8632-91b9834942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54ea1-58b6-4b46-8632-91b983494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643CDF-4189-4A07-ADC9-BA664820956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26454ea1-58b6-4b46-8632-91b9834942f5"/>
    <ds:schemaRef ds:uri="http://www.w3.org/XML/1998/namespace"/>
    <ds:schemaRef ds:uri="http://purl.org/dc/dcmitype/"/>
  </ds:schemaRefs>
</ds:datastoreItem>
</file>

<file path=customXml/itemProps2.xml><?xml version="1.0" encoding="utf-8"?>
<ds:datastoreItem xmlns:ds="http://schemas.openxmlformats.org/officeDocument/2006/customXml" ds:itemID="{913E42B1-40BE-4130-B8CA-83223205E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54ea1-58b6-4b46-8632-91b983494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BA13B4-96BB-4179-B681-30807E9419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Resources</vt:lpstr>
      <vt:lpstr>State-Municipal Guidance</vt:lpstr>
      <vt:lpstr>Publications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Molloy, Aileen</dc:creator>
  <cp:keywords/>
  <dc:description/>
  <cp:lastModifiedBy>Karina Bynum</cp:lastModifiedBy>
  <cp:revision/>
  <dcterms:created xsi:type="dcterms:W3CDTF">2021-06-15T19:12:32Z</dcterms:created>
  <dcterms:modified xsi:type="dcterms:W3CDTF">2021-12-15T20:32:26Z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0x010100A0E6EF9CCA10634E9FEC876D2A2E0424</vt:lpwstr>
  </property>
</Properties>
</file>