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-my.sharepoint.com/personal/bg44030_tn_gov/Documents/Desktop/"/>
    </mc:Choice>
  </mc:AlternateContent>
  <xr:revisionPtr revIDLastSave="0" documentId="8_{D3A60FA3-0617-4730-BD34-6EA0FAB2C438}" xr6:coauthVersionLast="47" xr6:coauthVersionMax="47" xr10:uidLastSave="{00000000-0000-0000-0000-000000000000}"/>
  <bookViews>
    <workbookView xWindow="19890" yWindow="-15345" windowWidth="15330" windowHeight="8610" xr2:uid="{F9A9C392-F87A-413A-B98E-486C017A7BB4}"/>
  </bookViews>
  <sheets>
    <sheet name="Sheet1" sheetId="1" r:id="rId1"/>
  </sheets>
  <calcPr calcId="191029" refMode="R1C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7" i="1"/>
  <c r="F5" i="1"/>
</calcChain>
</file>

<file path=xl/sharedStrings.xml><?xml version="1.0" encoding="utf-8"?>
<sst xmlns="http://schemas.openxmlformats.org/spreadsheetml/2006/main" count="14" uniqueCount="10">
  <si>
    <t>Minute</t>
  </si>
  <si>
    <t>DO Concentration</t>
  </si>
  <si>
    <t>MLSS</t>
  </si>
  <si>
    <t>MLVSS</t>
  </si>
  <si>
    <t>OUR</t>
  </si>
  <si>
    <t>SOUR</t>
  </si>
  <si>
    <t>m=Change in Y/ change in X</t>
  </si>
  <si>
    <t>Rise/Run</t>
  </si>
  <si>
    <t>SLOPE</t>
  </si>
  <si>
    <t>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</si>
</sst>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1" xfId="0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OUR+Sheet1!R3C3:R17C3</c:v>
          </c:tx>
          <c:spPr>
            <a:ln w="28575" cap="rnd" cmpd="sng">
              <a:solidFill>
                <a:schemeClr val="accent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3833552055993002E-2"/>
                  <c:y val="-0.44584268429860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Sheet1!$C$3:$C$9</c:f>
              <c:numCache>
                <c:formatCode>0.00</c:formatCode>
                <c:ptCount val="7"/>
                <c:pt idx="0">
                  <c:v>4.7</c:v>
                </c:pt>
                <c:pt idx="1">
                  <c:v>4.0999999999999996</c:v>
                </c:pt>
                <c:pt idx="2">
                  <c:v>3.5</c:v>
                </c:pt>
                <c:pt idx="3">
                  <c:v>2.9</c:v>
                </c:pt>
                <c:pt idx="4">
                  <c:v>2.2999999999999998</c:v>
                </c:pt>
                <c:pt idx="5">
                  <c:v>1.7</c:v>
                </c:pt>
                <c:pt idx="6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698-4964-AFA5-32B2C6B8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40792"/>
        <c:axId val="557208352"/>
      </c:scatterChart>
      <c:valAx>
        <c:axId val="30814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08352"/>
        <c:crosses val="autoZero"/>
        <c:crossBetween val="midCat"/>
      </c:valAx>
      <c:valAx>
        <c:axId val="5572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140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dbl" algn="ctr">
      <a:solidFill>
        <a:schemeClr val="accent2">
          <a:lumMod val="75000"/>
        </a:schemeClr>
      </a:solidFill>
      <a:round/>
    </a:ln>
    <a:effectLst>
      <a:glow rad="101600">
        <a:schemeClr val="accent2">
          <a:lumMod val="75000"/>
          <a:alpha val="60000"/>
        </a:scheme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OUR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1574803149606295E-3"/>
                  <c:y val="-0.335439276627278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Sheet1!$B$29:$B$43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Sheet1!$C$29:$C$43</c:f>
              <c:numCache>
                <c:formatCode>0.00</c:formatCode>
                <c:ptCount val="15"/>
                <c:pt idx="0">
                  <c:v>5.08</c:v>
                </c:pt>
                <c:pt idx="1">
                  <c:v>4.88</c:v>
                </c:pt>
                <c:pt idx="2">
                  <c:v>4.68</c:v>
                </c:pt>
                <c:pt idx="3">
                  <c:v>4.4800000000000004</c:v>
                </c:pt>
                <c:pt idx="4">
                  <c:v>4.29</c:v>
                </c:pt>
                <c:pt idx="5">
                  <c:v>4.09</c:v>
                </c:pt>
                <c:pt idx="6">
                  <c:v>3.89</c:v>
                </c:pt>
                <c:pt idx="7">
                  <c:v>3.68</c:v>
                </c:pt>
                <c:pt idx="8">
                  <c:v>3.48</c:v>
                </c:pt>
                <c:pt idx="9">
                  <c:v>3.28</c:v>
                </c:pt>
                <c:pt idx="10">
                  <c:v>3.08</c:v>
                </c:pt>
                <c:pt idx="11">
                  <c:v>2.88</c:v>
                </c:pt>
                <c:pt idx="12">
                  <c:v>2.68</c:v>
                </c:pt>
                <c:pt idx="13">
                  <c:v>2.48</c:v>
                </c:pt>
                <c:pt idx="1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9-4922-BD79-1FF5F75E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06152"/>
        <c:axId val="341505792"/>
      </c:lineChart>
      <c:catAx>
        <c:axId val="34150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5792"/>
        <c:crosses val="autoZero"/>
        <c:auto val="1"/>
        <c:lblAlgn val="ctr"/>
        <c:lblOffset val="100"/>
        <c:noMultiLvlLbl val="0"/>
      </c:catAx>
      <c:valAx>
        <c:axId val="3415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50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101600">
        <a:srgbClr val="00CC99">
          <a:alpha val="60000"/>
        </a:srgb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</xdr:colOff>
      <xdr:row>1</xdr:row>
      <xdr:rowOff>21907</xdr:rowOff>
    </xdr:from>
    <xdr:to>
      <xdr:col>14</xdr:col>
      <xdr:colOff>398145</xdr:colOff>
      <xdr:row>16</xdr:row>
      <xdr:rowOff>40957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C5FDDA-8B66-84D1-4E4C-4B11FEFA0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</xdr:colOff>
      <xdr:row>27</xdr:row>
      <xdr:rowOff>79057</xdr:rowOff>
    </xdr:from>
    <xdr:to>
      <xdr:col>14</xdr:col>
      <xdr:colOff>317182</xdr:colOff>
      <xdr:row>42</xdr:row>
      <xdr:rowOff>103822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AEDF1D-5311-A0A8-0902-8E27C7808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2101-C006-4CA5-82D8-3CBA280C5725}">
  <dimension ref="B2:F43"/>
  <sheetViews>
    <sheetView tabSelected="1" topLeftCell="A25" workbookViewId="0">
      <selection activeCell="F31" sqref="F31"/>
    </sheetView>
  </sheetViews>
  <sheetFormatPr defaultRowHeight="14.4" x14ac:dyDescent="0.3"/>
  <cols>
    <col min="2" max="2" width="10" customWidth="1"/>
    <col min="3" max="3" width="18.6640625" style="1" customWidth="1"/>
    <col min="5" max="5" width="8.5546875" customWidth="1"/>
  </cols>
  <sheetData>
    <row r="2" spans="2:6" x14ac:dyDescent="0.3">
      <c r="B2" s="2" t="s">
        <v>0</v>
      </c>
      <c r="C2" s="3" t="s">
        <v>1</v>
      </c>
    </row>
    <row r="3" spans="2:6" x14ac:dyDescent="0.3">
      <c r="B3" s="2">
        <v>1</v>
      </c>
      <c r="C3" s="3">
        <v>4.7</v>
      </c>
    </row>
    <row r="4" spans="2:6" x14ac:dyDescent="0.3">
      <c r="B4" s="2">
        <v>2</v>
      </c>
      <c r="C4" s="3">
        <v>4.0999999999999996</v>
      </c>
      <c r="E4" t="s">
        <v>2</v>
      </c>
      <c r="F4">
        <v>2500</v>
      </c>
    </row>
    <row r="5" spans="2:6" x14ac:dyDescent="0.3">
      <c r="B5" s="2">
        <v>3</v>
      </c>
      <c r="C5" s="3">
        <v>3.5</v>
      </c>
      <c r="E5" t="s">
        <v>3</v>
      </c>
      <c r="F5">
        <f>2500*0.7</f>
        <v>1750</v>
      </c>
    </row>
    <row r="6" spans="2:6" x14ac:dyDescent="0.3">
      <c r="B6" s="2">
        <v>4</v>
      </c>
      <c r="C6" s="3">
        <v>2.9</v>
      </c>
      <c r="E6" t="s">
        <v>4</v>
      </c>
      <c r="F6" s="1">
        <v>0.6</v>
      </c>
    </row>
    <row r="7" spans="2:6" x14ac:dyDescent="0.3">
      <c r="B7" s="2">
        <v>5</v>
      </c>
      <c r="C7" s="3">
        <v>2.2999999999999998</v>
      </c>
      <c r="E7" t="s">
        <v>5</v>
      </c>
      <c r="F7" s="1">
        <f>(0.6/(1750/1000))*60</f>
        <v>20.571428571428573</v>
      </c>
    </row>
    <row r="8" spans="2:6" x14ac:dyDescent="0.3">
      <c r="B8" s="2">
        <v>6</v>
      </c>
      <c r="C8" s="3">
        <v>1.7</v>
      </c>
    </row>
    <row r="9" spans="2:6" x14ac:dyDescent="0.3">
      <c r="B9" s="2">
        <v>7</v>
      </c>
      <c r="C9" s="3">
        <v>1.1000000000000001</v>
      </c>
    </row>
    <row r="10" spans="2:6" x14ac:dyDescent="0.3">
      <c r="B10" s="2">
        <v>8</v>
      </c>
      <c r="C10" s="3"/>
    </row>
    <row r="11" spans="2:6" x14ac:dyDescent="0.3">
      <c r="B11" s="2">
        <v>9</v>
      </c>
      <c r="C11" s="3"/>
    </row>
    <row r="12" spans="2:6" x14ac:dyDescent="0.3">
      <c r="B12" s="2">
        <v>10</v>
      </c>
      <c r="C12" s="3"/>
    </row>
    <row r="13" spans="2:6" x14ac:dyDescent="0.3">
      <c r="B13" s="2">
        <v>11</v>
      </c>
      <c r="C13" s="3"/>
    </row>
    <row r="14" spans="2:6" x14ac:dyDescent="0.3">
      <c r="B14" s="2">
        <v>12</v>
      </c>
      <c r="C14" s="3"/>
    </row>
    <row r="15" spans="2:6" x14ac:dyDescent="0.3">
      <c r="B15" s="2">
        <v>13</v>
      </c>
      <c r="C15" s="3"/>
    </row>
    <row r="16" spans="2:6" x14ac:dyDescent="0.3">
      <c r="B16" s="2">
        <v>14</v>
      </c>
      <c r="C16" s="3"/>
    </row>
    <row r="17" spans="2:6" x14ac:dyDescent="0.3">
      <c r="B17" s="2">
        <v>15</v>
      </c>
      <c r="C17" s="3"/>
    </row>
    <row r="21" spans="2:6" x14ac:dyDescent="0.3">
      <c r="B21" t="s">
        <v>8</v>
      </c>
      <c r="C21" s="1" t="s">
        <v>6</v>
      </c>
      <c r="E21" t="s">
        <v>7</v>
      </c>
    </row>
    <row r="28" spans="2:6" x14ac:dyDescent="0.3">
      <c r="B28" s="2" t="s">
        <v>0</v>
      </c>
      <c r="C28" s="3" t="s">
        <v>1</v>
      </c>
    </row>
    <row r="29" spans="2:6" x14ac:dyDescent="0.3">
      <c r="B29" s="2">
        <v>1</v>
      </c>
      <c r="C29" s="3">
        <v>5.08</v>
      </c>
      <c r="E29" t="s">
        <v>9</v>
      </c>
      <c r="F29">
        <v>11000</v>
      </c>
    </row>
    <row r="30" spans="2:6" x14ac:dyDescent="0.3">
      <c r="B30" s="2">
        <v>2</v>
      </c>
      <c r="C30" s="3">
        <v>4.88</v>
      </c>
      <c r="E30" t="s">
        <v>4</v>
      </c>
      <c r="F30">
        <v>0.20019999999999999</v>
      </c>
    </row>
    <row r="31" spans="2:6" x14ac:dyDescent="0.3">
      <c r="B31" s="2">
        <v>3</v>
      </c>
      <c r="C31" s="3">
        <v>4.68</v>
      </c>
      <c r="E31" t="s">
        <v>5</v>
      </c>
      <c r="F31">
        <f>(F30/(11000/1000))*60</f>
        <v>1.0919999999999999</v>
      </c>
    </row>
    <row r="32" spans="2:6" x14ac:dyDescent="0.3">
      <c r="B32" s="2">
        <v>4</v>
      </c>
      <c r="C32" s="3">
        <v>4.4800000000000004</v>
      </c>
    </row>
    <row r="33" spans="2:3" x14ac:dyDescent="0.3">
      <c r="B33" s="2">
        <v>5</v>
      </c>
      <c r="C33" s="3">
        <v>4.29</v>
      </c>
    </row>
    <row r="34" spans="2:3" x14ac:dyDescent="0.3">
      <c r="B34" s="2">
        <v>6</v>
      </c>
      <c r="C34" s="3">
        <v>4.09</v>
      </c>
    </row>
    <row r="35" spans="2:3" x14ac:dyDescent="0.3">
      <c r="B35" s="2">
        <v>7</v>
      </c>
      <c r="C35" s="3">
        <v>3.89</v>
      </c>
    </row>
    <row r="36" spans="2:3" x14ac:dyDescent="0.3">
      <c r="B36" s="2">
        <v>8</v>
      </c>
      <c r="C36" s="3">
        <v>3.68</v>
      </c>
    </row>
    <row r="37" spans="2:3" x14ac:dyDescent="0.3">
      <c r="B37" s="2">
        <v>9</v>
      </c>
      <c r="C37" s="3">
        <v>3.48</v>
      </c>
    </row>
    <row r="38" spans="2:3" x14ac:dyDescent="0.3">
      <c r="B38" s="2">
        <v>10</v>
      </c>
      <c r="C38" s="3">
        <v>3.28</v>
      </c>
    </row>
    <row r="39" spans="2:3" x14ac:dyDescent="0.3">
      <c r="B39" s="2">
        <v>11</v>
      </c>
      <c r="C39" s="3">
        <v>3.08</v>
      </c>
    </row>
    <row r="40" spans="2:3" x14ac:dyDescent="0.3">
      <c r="B40" s="2">
        <v>12</v>
      </c>
      <c r="C40" s="3">
        <v>2.88</v>
      </c>
    </row>
    <row r="41" spans="2:3" x14ac:dyDescent="0.3">
      <c r="B41" s="2">
        <v>13</v>
      </c>
      <c r="C41" s="3">
        <v>2.68</v>
      </c>
    </row>
    <row r="42" spans="2:3" x14ac:dyDescent="0.3">
      <c r="B42" s="2">
        <v>14</v>
      </c>
      <c r="C42" s="3">
        <v>2.48</v>
      </c>
    </row>
    <row r="43" spans="2:3" x14ac:dyDescent="0.3">
      <c r="B43" s="2">
        <v>15</v>
      </c>
      <c r="C43" s="3">
        <v>2.2799999999999998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Glass</dc:creator>
  <cp:lastModifiedBy>Beverly Glass</cp:lastModifiedBy>
  <dcterms:created xsi:type="dcterms:W3CDTF">2024-04-17T15:48:08Z</dcterms:created>
  <dcterms:modified xsi:type="dcterms:W3CDTF">2024-04-18T12:30:26Z</dcterms:modified>
</cp:coreProperties>
</file>