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tennessee-my.sharepoint.com/personal/bg34371_tn_gov/Documents/Documents/LSLI Info/Monthly Emails/Sep 2025/Templates/"/>
    </mc:Choice>
  </mc:AlternateContent>
  <xr:revisionPtr revIDLastSave="15" documentId="8_{031B8260-5CCB-4170-9B04-B87A75F91ABC}" xr6:coauthVersionLast="47" xr6:coauthVersionMax="47" xr10:uidLastSave="{1425503B-728D-418C-902E-F0024871C156}"/>
  <bookViews>
    <workbookView xWindow="-120" yWindow="-120" windowWidth="20730" windowHeight="11040" xr2:uid="{00000000-000D-0000-FFFF-FFFF00000000}"/>
  </bookViews>
  <sheets>
    <sheet name="Introduction" sheetId="3" r:id="rId1"/>
    <sheet name="Inventory" sheetId="1" r:id="rId2"/>
    <sheet name="Summary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4" l="1"/>
  <c r="C6" i="4"/>
  <c r="C7" i="4"/>
  <c r="B5" i="4"/>
  <c r="B6" i="4"/>
  <c r="B7" i="4"/>
  <c r="C4" i="4"/>
  <c r="B4" i="4"/>
  <c r="C8" i="4" l="1"/>
  <c r="D7" i="4" s="1"/>
  <c r="B8" i="4"/>
  <c r="D6" i="4" l="1"/>
  <c r="D5" i="4"/>
  <c r="D4" i="4"/>
  <c r="D8" i="4"/>
</calcChain>
</file>

<file path=xl/sharedStrings.xml><?xml version="1.0" encoding="utf-8"?>
<sst xmlns="http://schemas.openxmlformats.org/spreadsheetml/2006/main" count="164" uniqueCount="146">
  <si>
    <t>Distribution system maps and recorded drawings</t>
  </si>
  <si>
    <t>Existing water quality data for indications of “troubled areas”</t>
  </si>
  <si>
    <t>Interviews with senior personnel</t>
  </si>
  <si>
    <t>Review of permit files</t>
  </si>
  <si>
    <t>Community survey</t>
  </si>
  <si>
    <t>Review of USGS maps and records</t>
  </si>
  <si>
    <t>Interviews with pipe suppliers, contractors, and/or developers</t>
  </si>
  <si>
    <t>System Information</t>
  </si>
  <si>
    <t>Type of Service Line</t>
  </si>
  <si>
    <t>This page serves as a summary statistics page of the inventory on the previous page</t>
  </si>
  <si>
    <t>Categories for Type of Service Line</t>
  </si>
  <si>
    <t>Lead</t>
  </si>
  <si>
    <t>Percent of total</t>
  </si>
  <si>
    <t>Galvanized Requiring Replacement</t>
  </si>
  <si>
    <t>Sum</t>
  </si>
  <si>
    <t>Contact Information</t>
  </si>
  <si>
    <t>Name</t>
  </si>
  <si>
    <t>Title</t>
  </si>
  <si>
    <t>Phone</t>
  </si>
  <si>
    <t>Email</t>
  </si>
  <si>
    <t>Water System Name</t>
  </si>
  <si>
    <t>PWSID #</t>
  </si>
  <si>
    <t>WS Lines</t>
  </si>
  <si>
    <t>Customer Lines</t>
  </si>
  <si>
    <t>*All sites must have unique location idenitfier information.</t>
  </si>
  <si>
    <t xml:space="preserve">Not Lead </t>
  </si>
  <si>
    <t>unknown</t>
  </si>
  <si>
    <t>Tier</t>
  </si>
  <si>
    <t>Optional sources of information</t>
  </si>
  <si>
    <t>Total connections #</t>
  </si>
  <si>
    <t>As part of the revision, all water systems must develop an initial inventory of all service lines connected to the public water system.</t>
  </si>
  <si>
    <t>VERIFICATION SOURCE</t>
  </si>
  <si>
    <t>COMMENTS</t>
  </si>
  <si>
    <t>L</t>
  </si>
  <si>
    <t>G</t>
  </si>
  <si>
    <t>C</t>
  </si>
  <si>
    <t>P</t>
  </si>
  <si>
    <t>O</t>
  </si>
  <si>
    <t>UL</t>
  </si>
  <si>
    <t>UN</t>
  </si>
  <si>
    <t>UX</t>
  </si>
  <si>
    <t>L = Lead</t>
  </si>
  <si>
    <t>G = Galvanized Iron/Steel</t>
  </si>
  <si>
    <t>C = Copper</t>
  </si>
  <si>
    <t>P = Plastic</t>
  </si>
  <si>
    <t>O = Other</t>
  </si>
  <si>
    <t>UL = Unknown but could contain lead</t>
  </si>
  <si>
    <t>UN = Unknown but installed after state lead ban date (1986-88)</t>
  </si>
  <si>
    <t>UX = Unknown</t>
  </si>
  <si>
    <t>F = Field Inspection Only</t>
  </si>
  <si>
    <t>A =  Statistical Analysis</t>
  </si>
  <si>
    <t>S = Sequential Monitoring</t>
  </si>
  <si>
    <t>Y = Yes</t>
  </si>
  <si>
    <t>N = No</t>
  </si>
  <si>
    <t>U = Unknown</t>
  </si>
  <si>
    <t>R</t>
  </si>
  <si>
    <t>F</t>
  </si>
  <si>
    <t>A</t>
  </si>
  <si>
    <t>S</t>
  </si>
  <si>
    <t>Y</t>
  </si>
  <si>
    <t>N</t>
  </si>
  <si>
    <t>U</t>
  </si>
  <si>
    <t>SFR (Single Family Residence)</t>
  </si>
  <si>
    <t>MFR (Multiple Family Residence)</t>
  </si>
  <si>
    <t>School or Child care center</t>
  </si>
  <si>
    <t>Child care (In-home)</t>
  </si>
  <si>
    <t>Business</t>
  </si>
  <si>
    <t>SFR</t>
  </si>
  <si>
    <t>MFR</t>
  </si>
  <si>
    <t>S/CCC</t>
  </si>
  <si>
    <t>HCC</t>
  </si>
  <si>
    <t>B</t>
  </si>
  <si>
    <t>MSSL Tier</t>
  </si>
  <si>
    <t xml:space="preserve">CWSs </t>
  </si>
  <si>
    <t xml:space="preserve">NTNCWSs </t>
  </si>
  <si>
    <t>Tier 1</t>
  </si>
  <si>
    <t xml:space="preserve">SFSs served by LSLs. </t>
  </si>
  <si>
    <t>Buildings w/ LSLs</t>
  </si>
  <si>
    <t xml:space="preserve">MFRs if they represent ≥20% of structures served </t>
  </si>
  <si>
    <t>Tier 2</t>
  </si>
  <si>
    <t xml:space="preserve">Non-Residential Buildings and MFRs served by LSLs. </t>
  </si>
  <si>
    <t>N/A</t>
  </si>
  <si>
    <t>Tier 3</t>
  </si>
  <si>
    <t>SFSs with galvanized service lines downstream of an LSL, currently or in the past known to be downstream of a lead connector.</t>
  </si>
  <si>
    <t>Tier 4</t>
  </si>
  <si>
    <t>Tier 5</t>
  </si>
  <si>
    <t xml:space="preserve">Representative sample where the plumbing is similar to that used at other sites served. </t>
  </si>
  <si>
    <t>Acronyms: </t>
  </si>
  <si>
    <t>CWS = community water system</t>
  </si>
  <si>
    <t>NTNCWS = non-transient non-community water system</t>
  </si>
  <si>
    <t>LSL = lead service line</t>
  </si>
  <si>
    <t>SFS = single family structure</t>
  </si>
  <si>
    <t>MFR = multi-family residence</t>
  </si>
  <si>
    <t>N/A = not applicable</t>
  </si>
  <si>
    <t>development</t>
  </si>
  <si>
    <t>Current and historical standard operating procedures and/or operation</t>
  </si>
  <si>
    <t>service connections</t>
  </si>
  <si>
    <t>and maintenance (O&amp;M) manuals for the type of materials used for</t>
  </si>
  <si>
    <t xml:space="preserve">Utility records including meter installation records, customer complaint </t>
  </si>
  <si>
    <t>investigations, and all historical documentation which indicate and/or</t>
  </si>
  <si>
    <t xml:space="preserve"> confirm the location of lead service connections</t>
  </si>
  <si>
    <t>Capital improvement plans and/or master plans for distribution system</t>
  </si>
  <si>
    <t>Information collected for the presence of lead and copper as required</t>
  </si>
  <si>
    <t>under the Code of Federal Regulations (CFR) 40 CFR 141.42.</t>
  </si>
  <si>
    <t xml:space="preserve">Conducted service line sampling where lead service lines are suspected to </t>
  </si>
  <si>
    <t>exist but their presence is not confirmed</t>
  </si>
  <si>
    <t>1234 Main St</t>
  </si>
  <si>
    <t>Site List (MSSL) and may require additional information.</t>
  </si>
  <si>
    <r>
      <t xml:space="preserve">The following list of sources of information </t>
    </r>
    <r>
      <rPr>
        <b/>
        <u/>
        <sz val="10"/>
        <color theme="1"/>
        <rFont val="Open Sans"/>
        <family val="2"/>
      </rPr>
      <t>must</t>
    </r>
    <r>
      <rPr>
        <b/>
        <sz val="10"/>
        <color theme="1"/>
        <rFont val="Open Sans"/>
        <family val="2"/>
      </rPr>
      <t xml:space="preserve"> be reviewed when competing the LSLI:</t>
    </r>
  </si>
  <si>
    <r>
      <t xml:space="preserve">Submit completed form to: </t>
    </r>
    <r>
      <rPr>
        <u/>
        <sz val="10"/>
        <color rgb="FF0033CC"/>
        <rFont val="Open Sans"/>
        <family val="2"/>
      </rPr>
      <t>DWRwater.compliance@tn.gov</t>
    </r>
    <r>
      <rPr>
        <sz val="10"/>
        <color theme="1"/>
        <rFont val="Open Sans"/>
        <family val="2"/>
      </rPr>
      <t xml:space="preserve"> </t>
    </r>
  </si>
  <si>
    <r>
      <t xml:space="preserve">Select the </t>
    </r>
    <r>
      <rPr>
        <b/>
        <sz val="10"/>
        <color theme="1"/>
        <rFont val="Open Sans"/>
        <family val="2"/>
      </rPr>
      <t xml:space="preserve">Service Line Inventory </t>
    </r>
    <r>
      <rPr>
        <sz val="10"/>
        <color theme="1"/>
        <rFont val="Open Sans"/>
        <family val="2"/>
      </rPr>
      <t xml:space="preserve">tab to complete form </t>
    </r>
  </si>
  <si>
    <t>LEAD SERVICE LINE INVENTORY</t>
  </si>
  <si>
    <t>before July 1988</t>
  </si>
  <si>
    <t>SFSs with Cu pipes w/ Pb solder installed before July 1988, the effective date of the State’s Pb ban</t>
  </si>
  <si>
    <t>GRR</t>
  </si>
  <si>
    <t>GRR = Galvanized Requiring Replacement</t>
  </si>
  <si>
    <t xml:space="preserve">Sites with Lead or Galvanized previously downstream of Lead may be added to the Master Sampling </t>
  </si>
  <si>
    <t>July 1988 or Newer</t>
  </si>
  <si>
    <t>Not Lead</t>
  </si>
  <si>
    <t>Unknown</t>
  </si>
  <si>
    <t>PHYSICAL ADDRESS or other locational identifier (do not use acount number, no duplicates allowed)</t>
  </si>
  <si>
    <t>CURRENT SERVICE LINE MATERIAL - Distributor Side</t>
  </si>
  <si>
    <t>VERIFICATION SOURCE - Distributor Side</t>
  </si>
  <si>
    <t>SERVICE LINE INSTALL DATE - Distributor Side</t>
  </si>
  <si>
    <t>CURRENT SERVICE LINE MATERIAL - Consumer Side</t>
  </si>
  <si>
    <t>Service Line Material Detail - Consumer Side</t>
  </si>
  <si>
    <t>Service Line Material Detail - Distributor Side</t>
  </si>
  <si>
    <t>SERVICE LINE INSTALL DATE  - Consumer Side</t>
  </si>
  <si>
    <t>VERIFICATION SOURCE - Consumer Side</t>
  </si>
  <si>
    <t>PEX/Copper</t>
  </si>
  <si>
    <t>F = Field Inspection</t>
  </si>
  <si>
    <t>R = Records</t>
  </si>
  <si>
    <t>No Connector Present</t>
  </si>
  <si>
    <t>Non-Lead</t>
  </si>
  <si>
    <t>Connector</t>
  </si>
  <si>
    <t>VERIFICATION SOURCE - CONNECTOR</t>
  </si>
  <si>
    <t xml:space="preserve">Connector Verification </t>
  </si>
  <si>
    <t>Records</t>
  </si>
  <si>
    <t>Field Inspection</t>
  </si>
  <si>
    <t>Not Present</t>
  </si>
  <si>
    <t>PEX</t>
  </si>
  <si>
    <t>City</t>
  </si>
  <si>
    <t>State</t>
  </si>
  <si>
    <t>Zip</t>
  </si>
  <si>
    <t>Connector Materials</t>
  </si>
  <si>
    <t>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</si>
</sst>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b/>
      <u/>
      <sz val="10"/>
      <color theme="1"/>
      <name val="Open Sans"/>
      <family val="2"/>
    </font>
    <font>
      <b/>
      <sz val="10"/>
      <name val="Open Sans"/>
      <family val="2"/>
    </font>
    <font>
      <b/>
      <sz val="10"/>
      <color rgb="FF00B050"/>
      <name val="Open Sans"/>
      <family val="2"/>
    </font>
    <font>
      <sz val="10"/>
      <color rgb="FFC00000"/>
      <name val="Open Sans"/>
      <family val="2"/>
    </font>
    <font>
      <b/>
      <sz val="14"/>
      <color theme="1"/>
      <name val="Open Sans"/>
      <family val="2"/>
    </font>
    <font>
      <u/>
      <sz val="10"/>
      <color rgb="FF0033CC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8" xfId="0" applyFont="1" applyBorder="1"/>
    <xf numFmtId="0" fontId="2" fillId="0" borderId="3" xfId="0" applyFont="1" applyBorder="1"/>
    <xf numFmtId="0" fontId="2" fillId="0" borderId="9" xfId="0" applyFont="1" applyBorder="1"/>
    <xf numFmtId="0" fontId="0" fillId="0" borderId="10" xfId="0" applyBorder="1"/>
    <xf numFmtId="9" fontId="0" fillId="0" borderId="11" xfId="1" applyFont="1" applyBorder="1"/>
    <xf numFmtId="0" fontId="0" fillId="0" borderId="2" xfId="0" applyBorder="1"/>
    <xf numFmtId="9" fontId="0" fillId="0" borderId="1" xfId="1" applyFont="1" applyBorder="1"/>
    <xf numFmtId="0" fontId="3" fillId="0" borderId="0" xfId="0" applyFont="1"/>
    <xf numFmtId="0" fontId="4" fillId="0" borderId="0" xfId="0" applyFont="1"/>
    <xf numFmtId="1" fontId="4" fillId="0" borderId="0" xfId="0" applyNumberFormat="1" applyFont="1"/>
    <xf numFmtId="0" fontId="0" fillId="0" borderId="12" xfId="0" applyBorder="1"/>
    <xf numFmtId="0" fontId="0" fillId="0" borderId="0" xfId="0" applyAlignment="1"/>
    <xf numFmtId="0" fontId="5" fillId="3" borderId="19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/>
    <xf numFmtId="0" fontId="8" fillId="0" borderId="0" xfId="0" applyFont="1" applyFill="1" applyAlignment="1" applyProtection="1">
      <alignment wrapText="1"/>
      <protection locked="0"/>
    </xf>
    <xf numFmtId="0" fontId="10" fillId="3" borderId="28" xfId="0" applyFont="1" applyFill="1" applyBorder="1" applyAlignment="1" applyProtection="1">
      <alignment horizontal="center" vertical="center" wrapText="1" readingOrder="1"/>
    </xf>
    <xf numFmtId="0" fontId="10" fillId="3" borderId="19" xfId="0" applyFont="1" applyFill="1" applyBorder="1" applyAlignment="1" applyProtection="1">
      <alignment horizontal="center" vertical="center" wrapText="1" readingOrder="1"/>
    </xf>
    <xf numFmtId="0" fontId="11" fillId="3" borderId="19" xfId="0" applyFont="1" applyFill="1" applyBorder="1" applyAlignment="1" applyProtection="1">
      <alignment horizontal="center" vertical="center" wrapText="1" readingOrder="1"/>
    </xf>
    <xf numFmtId="0" fontId="12" fillId="0" borderId="27" xfId="0" applyFont="1" applyFill="1" applyBorder="1" applyAlignment="1" applyProtection="1">
      <alignment wrapText="1"/>
      <protection locked="0"/>
    </xf>
    <xf numFmtId="0" fontId="12" fillId="0" borderId="20" xfId="0" applyFont="1" applyFill="1" applyBorder="1" applyAlignment="1" applyProtection="1">
      <alignment wrapText="1"/>
      <protection locked="0"/>
    </xf>
    <xf numFmtId="0" fontId="12" fillId="0" borderId="0" xfId="0" applyFont="1" applyFill="1" applyAlignment="1" applyProtection="1">
      <alignment wrapText="1"/>
      <protection locked="0"/>
    </xf>
    <xf numFmtId="0" fontId="8" fillId="0" borderId="17" xfId="0" applyFont="1" applyFill="1" applyBorder="1" applyAlignment="1" applyProtection="1">
      <alignment wrapText="1"/>
      <protection locked="0"/>
    </xf>
    <xf numFmtId="0" fontId="8" fillId="0" borderId="18" xfId="0" applyFont="1" applyFill="1" applyBorder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Border="1" applyProtection="1">
      <protection locked="0"/>
    </xf>
    <xf numFmtId="0" fontId="7" fillId="4" borderId="30" xfId="0" applyFont="1" applyFill="1" applyBorder="1" applyAlignment="1" applyProtection="1">
      <alignment wrapText="1"/>
    </xf>
    <xf numFmtId="0" fontId="7" fillId="4" borderId="22" xfId="0" applyFont="1" applyFill="1" applyBorder="1" applyAlignment="1" applyProtection="1">
      <alignment wrapText="1"/>
    </xf>
    <xf numFmtId="0" fontId="7" fillId="4" borderId="23" xfId="0" applyFont="1" applyFill="1" applyBorder="1" applyAlignment="1" applyProtection="1">
      <alignment wrapText="1"/>
    </xf>
    <xf numFmtId="0" fontId="8" fillId="0" borderId="20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left" wrapText="1"/>
    </xf>
    <xf numFmtId="0" fontId="8" fillId="0" borderId="11" xfId="0" applyFont="1" applyBorder="1" applyAlignment="1" applyProtection="1">
      <alignment horizontal="left" wrapText="1"/>
    </xf>
    <xf numFmtId="0" fontId="8" fillId="0" borderId="5" xfId="0" applyFont="1" applyBorder="1" applyProtection="1"/>
    <xf numFmtId="0" fontId="8" fillId="0" borderId="6" xfId="0" applyFont="1" applyBorder="1" applyProtection="1"/>
    <xf numFmtId="0" fontId="8" fillId="0" borderId="7" xfId="0" applyFont="1" applyBorder="1" applyProtection="1"/>
    <xf numFmtId="0" fontId="8" fillId="0" borderId="10" xfId="0" applyFont="1" applyBorder="1" applyProtection="1"/>
    <xf numFmtId="0" fontId="8" fillId="0" borderId="0" xfId="0" applyFont="1" applyBorder="1" applyProtection="1"/>
    <xf numFmtId="0" fontId="8" fillId="0" borderId="11" xfId="0" applyFont="1" applyBorder="1" applyProtection="1"/>
    <xf numFmtId="0" fontId="7" fillId="0" borderId="0" xfId="0" applyFont="1" applyBorder="1" applyProtection="1">
      <protection locked="0"/>
    </xf>
    <xf numFmtId="0" fontId="7" fillId="0" borderId="0" xfId="0" applyFont="1" applyProtection="1">
      <protection locked="0"/>
    </xf>
    <xf numFmtId="0" fontId="8" fillId="0" borderId="10" xfId="0" applyFont="1" applyBorder="1" applyAlignment="1" applyProtection="1">
      <alignment horizontal="center" vertical="center"/>
    </xf>
    <xf numFmtId="0" fontId="8" fillId="0" borderId="0" xfId="0" applyFont="1" applyFill="1" applyBorder="1" applyProtection="1"/>
    <xf numFmtId="0" fontId="8" fillId="0" borderId="1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" xfId="0" applyFont="1" applyBorder="1" applyProtection="1"/>
    <xf numFmtId="0" fontId="0" fillId="0" borderId="0" xfId="0" applyFont="1" applyFill="1" applyBorder="1"/>
    <xf numFmtId="0" fontId="0" fillId="0" borderId="0" xfId="0" applyFont="1"/>
    <xf numFmtId="0" fontId="11" fillId="3" borderId="21" xfId="0" applyFont="1" applyFill="1" applyBorder="1" applyAlignment="1" applyProtection="1">
      <alignment horizontal="center" vertical="center" wrapText="1" readingOrder="1"/>
    </xf>
    <xf numFmtId="0" fontId="12" fillId="0" borderId="32" xfId="0" applyFont="1" applyFill="1" applyBorder="1" applyAlignment="1" applyProtection="1">
      <alignment wrapText="1"/>
      <protection locked="0"/>
    </xf>
    <xf numFmtId="0" fontId="8" fillId="0" borderId="33" xfId="0" applyFont="1" applyFill="1" applyBorder="1" applyAlignment="1" applyProtection="1">
      <alignment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>
      <alignment horizontal="left"/>
    </xf>
    <xf numFmtId="0" fontId="7" fillId="2" borderId="11" xfId="0" applyFont="1" applyFill="1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top" wrapText="1"/>
    </xf>
    <xf numFmtId="0" fontId="8" fillId="0" borderId="11" xfId="0" applyFont="1" applyBorder="1" applyAlignment="1" applyProtection="1">
      <alignment horizontal="left" vertical="top" wrapText="1"/>
    </xf>
    <xf numFmtId="0" fontId="8" fillId="0" borderId="22" xfId="0" applyFont="1" applyBorder="1" applyProtection="1">
      <protection locked="0"/>
    </xf>
    <xf numFmtId="0" fontId="8" fillId="0" borderId="23" xfId="0" applyFont="1" applyBorder="1" applyProtection="1">
      <protection locked="0"/>
    </xf>
    <xf numFmtId="0" fontId="8" fillId="0" borderId="19" xfId="0" applyFont="1" applyBorder="1" applyProtection="1">
      <protection locked="0"/>
    </xf>
    <xf numFmtId="0" fontId="8" fillId="0" borderId="21" xfId="0" applyFont="1" applyBorder="1" applyProtection="1">
      <protection locked="0"/>
    </xf>
    <xf numFmtId="0" fontId="7" fillId="0" borderId="10" xfId="0" applyFont="1" applyBorder="1" applyProtection="1"/>
    <xf numFmtId="0" fontId="7" fillId="0" borderId="0" xfId="0" applyFont="1" applyBorder="1" applyProtection="1"/>
    <xf numFmtId="0" fontId="7" fillId="0" borderId="11" xfId="0" applyFont="1" applyBorder="1" applyProtection="1"/>
    <xf numFmtId="0" fontId="8" fillId="0" borderId="10" xfId="0" applyFont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left" wrapText="1"/>
    </xf>
    <xf numFmtId="0" fontId="8" fillId="0" borderId="11" xfId="0" applyFont="1" applyBorder="1" applyAlignment="1" applyProtection="1">
      <alignment horizontal="left" wrapText="1"/>
    </xf>
    <xf numFmtId="0" fontId="8" fillId="0" borderId="14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15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7" fillId="0" borderId="1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13" fillId="0" borderId="8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left"/>
    </xf>
    <xf numFmtId="0" fontId="7" fillId="2" borderId="13" xfId="0" applyFont="1" applyFill="1" applyBorder="1" applyAlignment="1" applyProtection="1">
      <alignment horizontal="left"/>
    </xf>
    <xf numFmtId="0" fontId="7" fillId="2" borderId="16" xfId="0" applyFont="1" applyFill="1" applyBorder="1" applyAlignment="1" applyProtection="1">
      <alignment horizontal="left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32" xfId="0" applyFont="1" applyBorder="1" applyAlignment="1" applyProtection="1">
      <alignment vertical="center" wrapText="1"/>
    </xf>
    <xf numFmtId="0" fontId="8" fillId="0" borderId="33" xfId="0" applyFont="1" applyBorder="1" applyAlignment="1" applyProtection="1">
      <alignment vertical="center" wrapText="1"/>
    </xf>
    <xf numFmtId="0" fontId="8" fillId="0" borderId="35" xfId="0" applyFont="1" applyBorder="1" applyAlignment="1" applyProtection="1">
      <alignment vertical="center" wrapText="1"/>
    </xf>
    <xf numFmtId="0" fontId="8" fillId="0" borderId="18" xfId="0" applyFont="1" applyBorder="1" applyAlignment="1" applyProtection="1">
      <alignment vertical="center" wrapText="1"/>
    </xf>
    <xf numFmtId="0" fontId="8" fillId="0" borderId="28" xfId="0" applyFont="1" applyBorder="1" applyAlignment="1" applyProtection="1">
      <alignment vertical="center" wrapText="1"/>
    </xf>
    <xf numFmtId="0" fontId="8" fillId="0" borderId="20" xfId="0" applyFont="1" applyBorder="1" applyAlignment="1" applyProtection="1">
      <alignment vertical="center" wrapText="1"/>
    </xf>
    <xf numFmtId="0" fontId="7" fillId="4" borderId="31" xfId="0" applyFont="1" applyFill="1" applyBorder="1" applyAlignment="1" applyProtection="1">
      <alignment wrapText="1"/>
    </xf>
    <xf numFmtId="0" fontId="7" fillId="4" borderId="29" xfId="0" applyFont="1" applyFill="1" applyBorder="1" applyAlignment="1" applyProtection="1">
      <alignment wrapText="1"/>
    </xf>
    <xf numFmtId="0" fontId="7" fillId="4" borderId="36" xfId="0" applyFont="1" applyFill="1" applyBorder="1" applyAlignment="1" applyProtection="1">
      <alignment wrapText="1"/>
    </xf>
    <xf numFmtId="0" fontId="8" fillId="0" borderId="10" xfId="0" applyFont="1" applyBorder="1" applyAlignment="1" applyProtection="1">
      <alignment wrapText="1"/>
    </xf>
    <xf numFmtId="0" fontId="8" fillId="0" borderId="0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0" xfId="0" applyFont="1" applyBorder="1" applyProtection="1"/>
    <xf numFmtId="0" fontId="8" fillId="0" borderId="0" xfId="0" applyFont="1" applyBorder="1" applyProtection="1"/>
    <xf numFmtId="0" fontId="8" fillId="0" borderId="11" xfId="0" applyFont="1" applyBorder="1" applyProtection="1"/>
    <xf numFmtId="0" fontId="8" fillId="0" borderId="12" xfId="0" applyFont="1" applyBorder="1" applyAlignment="1" applyProtection="1">
      <alignment wrapText="1"/>
    </xf>
    <xf numFmtId="0" fontId="8" fillId="0" borderId="2" xfId="0" applyFont="1" applyBorder="1" applyAlignment="1" applyProtection="1">
      <alignment wrapText="1"/>
    </xf>
    <xf numFmtId="0" fontId="8" fillId="0" borderId="1" xfId="0" applyFont="1" applyBorder="1" applyAlignment="1" applyProtection="1">
      <alignment wrapText="1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"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theme="0" tint="-0.24994659260841701"/>
        </top>
        <bottom style="thin">
          <color theme="0" tint="-0.24994659260841701"/>
        </bottom>
      </border>
    </dxf>
  </dxfs>
  <tableStyles count="0" defaultTableStyle="TableStyleMedium2" defaultPivotStyle="PivotStyleLight16"/>
  <colors>
    <mruColors>
      <color rgb="FF00B050"/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18</xdr:row>
          <xdr:rowOff>0</xdr:rowOff>
        </xdr:from>
        <xdr:to>
          <xdr:col>2</xdr:col>
          <xdr:colOff>485775</xdr:colOff>
          <xdr:row>19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21</xdr:row>
          <xdr:rowOff>0</xdr:rowOff>
        </xdr:from>
        <xdr:to>
          <xdr:col>2</xdr:col>
          <xdr:colOff>485775</xdr:colOff>
          <xdr:row>22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29</xdr:row>
          <xdr:rowOff>0</xdr:rowOff>
        </xdr:from>
        <xdr:to>
          <xdr:col>2</xdr:col>
          <xdr:colOff>485775</xdr:colOff>
          <xdr:row>30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31</xdr:row>
          <xdr:rowOff>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23</xdr:row>
          <xdr:rowOff>0</xdr:rowOff>
        </xdr:from>
        <xdr:to>
          <xdr:col>2</xdr:col>
          <xdr:colOff>485775</xdr:colOff>
          <xdr:row>24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26</xdr:row>
          <xdr:rowOff>0</xdr:rowOff>
        </xdr:from>
        <xdr:to>
          <xdr:col>2</xdr:col>
          <xdr:colOff>485775</xdr:colOff>
          <xdr:row>27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34</xdr:row>
          <xdr:rowOff>0</xdr:rowOff>
        </xdr:from>
        <xdr:to>
          <xdr:col>2</xdr:col>
          <xdr:colOff>485775</xdr:colOff>
          <xdr:row>35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36</xdr:row>
          <xdr:rowOff>0</xdr:rowOff>
        </xdr:from>
        <xdr:to>
          <xdr:col>2</xdr:col>
          <xdr:colOff>485775</xdr:colOff>
          <xdr:row>37</xdr:row>
          <xdr:rowOff>19050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35</xdr:row>
          <xdr:rowOff>0</xdr:rowOff>
        </xdr:from>
        <xdr:to>
          <xdr:col>2</xdr:col>
          <xdr:colOff>485775</xdr:colOff>
          <xdr:row>36</xdr:row>
          <xdr:rowOff>19050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37</xdr:row>
          <xdr:rowOff>0</xdr:rowOff>
        </xdr:from>
        <xdr:to>
          <xdr:col>2</xdr:col>
          <xdr:colOff>485775</xdr:colOff>
          <xdr:row>38</xdr:row>
          <xdr:rowOff>19050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19</xdr:row>
          <xdr:rowOff>0</xdr:rowOff>
        </xdr:from>
        <xdr:to>
          <xdr:col>2</xdr:col>
          <xdr:colOff>485775</xdr:colOff>
          <xdr:row>20</xdr:row>
          <xdr:rowOff>19050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1152525</xdr:colOff>
      <xdr:row>49</xdr:row>
      <xdr:rowOff>9525</xdr:rowOff>
    </xdr:from>
    <xdr:to>
      <xdr:col>2</xdr:col>
      <xdr:colOff>457200</xdr:colOff>
      <xdr:row>52</xdr:row>
      <xdr:rowOff>47625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62125" y="9344025"/>
          <a:ext cx="600075" cy="609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981075</xdr:colOff>
          <xdr:row>32</xdr:row>
          <xdr:rowOff>0</xdr:rowOff>
        </xdr:from>
        <xdr:to>
          <xdr:col>2</xdr:col>
          <xdr:colOff>485775</xdr:colOff>
          <xdr:row>34</xdr:row>
          <xdr:rowOff>19050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J50"/>
  <sheetViews>
    <sheetView tabSelected="1" zoomScaleNormal="100" workbookViewId="0">
      <selection activeCell="C11" sqref="C11:F11"/>
    </sheetView>
  </sheetViews>
  <sheetFormatPr defaultRowHeight="15" customHeight="1" x14ac:dyDescent="0.3"/>
  <cols>
    <col min="1" max="1" width="9.140625" style="26"/>
    <col min="2" max="2" width="19.42578125" style="26" customWidth="1"/>
    <col min="3" max="3" width="22.7109375" style="26" customWidth="1"/>
    <col min="4" max="4" width="20.7109375" style="26" customWidth="1"/>
    <col min="5" max="5" width="17.5703125" style="26" customWidth="1"/>
    <col min="6" max="7" width="9.140625" style="26"/>
    <col min="8" max="8" width="12.7109375" style="26" customWidth="1"/>
    <col min="9" max="9" width="42.7109375" style="26" customWidth="1"/>
    <col min="10" max="10" width="42.5703125" style="26" customWidth="1"/>
    <col min="11" max="16384" width="9.140625" style="26"/>
  </cols>
  <sheetData>
    <row r="2" spans="2:10" ht="15" customHeight="1" thickBot="1" x14ac:dyDescent="0.35"/>
    <row r="3" spans="2:10" ht="15" customHeight="1" x14ac:dyDescent="0.3">
      <c r="B3" s="84" t="s">
        <v>111</v>
      </c>
      <c r="C3" s="85"/>
      <c r="D3" s="85"/>
      <c r="E3" s="85"/>
      <c r="F3" s="86"/>
      <c r="G3" s="27"/>
      <c r="H3" s="28" t="s">
        <v>72</v>
      </c>
      <c r="I3" s="29" t="s">
        <v>73</v>
      </c>
      <c r="J3" s="30" t="s">
        <v>74</v>
      </c>
    </row>
    <row r="4" spans="2:10" ht="15" customHeight="1" x14ac:dyDescent="0.3">
      <c r="B4" s="87"/>
      <c r="C4" s="88"/>
      <c r="D4" s="88"/>
      <c r="E4" s="88"/>
      <c r="F4" s="89"/>
      <c r="G4" s="27"/>
      <c r="H4" s="93" t="s">
        <v>75</v>
      </c>
      <c r="I4" s="31" t="s">
        <v>76</v>
      </c>
      <c r="J4" s="96" t="s">
        <v>77</v>
      </c>
    </row>
    <row r="5" spans="2:10" ht="15" customHeight="1" x14ac:dyDescent="0.3">
      <c r="B5" s="73" t="s">
        <v>30</v>
      </c>
      <c r="C5" s="74"/>
      <c r="D5" s="74"/>
      <c r="E5" s="74"/>
      <c r="F5" s="75"/>
      <c r="G5" s="27"/>
      <c r="H5" s="94"/>
      <c r="I5" s="99" t="s">
        <v>78</v>
      </c>
      <c r="J5" s="97"/>
    </row>
    <row r="6" spans="2:10" ht="15" customHeight="1" x14ac:dyDescent="0.3">
      <c r="B6" s="73"/>
      <c r="C6" s="74"/>
      <c r="D6" s="74"/>
      <c r="E6" s="74"/>
      <c r="F6" s="75"/>
      <c r="G6" s="27"/>
      <c r="H6" s="95"/>
      <c r="I6" s="100"/>
      <c r="J6" s="98"/>
    </row>
    <row r="7" spans="2:10" ht="15" customHeight="1" x14ac:dyDescent="0.3">
      <c r="B7" s="32"/>
      <c r="C7" s="33"/>
      <c r="D7" s="33"/>
      <c r="E7" s="33"/>
      <c r="F7" s="34"/>
      <c r="G7" s="27"/>
      <c r="H7" s="93" t="s">
        <v>79</v>
      </c>
      <c r="I7" s="101" t="s">
        <v>80</v>
      </c>
      <c r="J7" s="96" t="s">
        <v>81</v>
      </c>
    </row>
    <row r="8" spans="2:10" ht="15" customHeight="1" thickBot="1" x14ac:dyDescent="0.35">
      <c r="B8" s="90" t="s">
        <v>7</v>
      </c>
      <c r="C8" s="91"/>
      <c r="D8" s="91"/>
      <c r="E8" s="91"/>
      <c r="F8" s="92"/>
      <c r="G8" s="27"/>
      <c r="H8" s="95"/>
      <c r="I8" s="100"/>
      <c r="J8" s="98"/>
    </row>
    <row r="9" spans="2:10" ht="15" customHeight="1" x14ac:dyDescent="0.3">
      <c r="B9" s="35" t="s">
        <v>20</v>
      </c>
      <c r="C9" s="66"/>
      <c r="D9" s="66"/>
      <c r="E9" s="66"/>
      <c r="F9" s="67"/>
      <c r="G9" s="27"/>
      <c r="H9" s="93" t="s">
        <v>82</v>
      </c>
      <c r="I9" s="101" t="s">
        <v>83</v>
      </c>
      <c r="J9" s="96" t="s">
        <v>83</v>
      </c>
    </row>
    <row r="10" spans="2:10" ht="15" customHeight="1" x14ac:dyDescent="0.3">
      <c r="B10" s="36" t="s">
        <v>21</v>
      </c>
      <c r="C10" s="68"/>
      <c r="D10" s="68"/>
      <c r="E10" s="68"/>
      <c r="F10" s="69"/>
      <c r="G10" s="27"/>
      <c r="H10" s="94"/>
      <c r="I10" s="99"/>
      <c r="J10" s="97"/>
    </row>
    <row r="11" spans="2:10" ht="15" customHeight="1" x14ac:dyDescent="0.3">
      <c r="B11" s="36" t="s">
        <v>29</v>
      </c>
      <c r="C11" s="76"/>
      <c r="D11" s="77"/>
      <c r="E11" s="77"/>
      <c r="F11" s="78"/>
      <c r="G11" s="27"/>
      <c r="H11" s="94"/>
      <c r="I11" s="99"/>
      <c r="J11" s="97"/>
    </row>
    <row r="12" spans="2:10" ht="15" customHeight="1" thickBot="1" x14ac:dyDescent="0.35">
      <c r="B12" s="61" t="s">
        <v>15</v>
      </c>
      <c r="C12" s="62"/>
      <c r="D12" s="62"/>
      <c r="E12" s="62"/>
      <c r="F12" s="63"/>
      <c r="G12" s="27"/>
      <c r="H12" s="95"/>
      <c r="I12" s="100"/>
      <c r="J12" s="98"/>
    </row>
    <row r="13" spans="2:10" ht="15" customHeight="1" x14ac:dyDescent="0.3">
      <c r="B13" s="35" t="s">
        <v>16</v>
      </c>
      <c r="C13" s="66"/>
      <c r="D13" s="66"/>
      <c r="E13" s="66"/>
      <c r="F13" s="67"/>
      <c r="G13" s="27"/>
      <c r="H13" s="93" t="s">
        <v>84</v>
      </c>
      <c r="I13" s="101" t="s">
        <v>113</v>
      </c>
      <c r="J13" s="96" t="s">
        <v>81</v>
      </c>
    </row>
    <row r="14" spans="2:10" ht="15" customHeight="1" x14ac:dyDescent="0.3">
      <c r="B14" s="36" t="s">
        <v>17</v>
      </c>
      <c r="C14" s="68"/>
      <c r="D14" s="68"/>
      <c r="E14" s="68"/>
      <c r="F14" s="69"/>
      <c r="G14" s="27"/>
      <c r="H14" s="94"/>
      <c r="I14" s="99"/>
      <c r="J14" s="97"/>
    </row>
    <row r="15" spans="2:10" ht="15" customHeight="1" x14ac:dyDescent="0.3">
      <c r="B15" s="36" t="s">
        <v>18</v>
      </c>
      <c r="C15" s="68"/>
      <c r="D15" s="68"/>
      <c r="E15" s="68"/>
      <c r="F15" s="69"/>
      <c r="G15" s="27"/>
      <c r="H15" s="95"/>
      <c r="I15" s="100"/>
      <c r="J15" s="98"/>
    </row>
    <row r="16" spans="2:10" ht="15" customHeight="1" thickBot="1" x14ac:dyDescent="0.35">
      <c r="B16" s="37" t="s">
        <v>19</v>
      </c>
      <c r="C16" s="79"/>
      <c r="D16" s="79"/>
      <c r="E16" s="79"/>
      <c r="F16" s="80"/>
      <c r="G16" s="27"/>
      <c r="H16" s="93" t="s">
        <v>85</v>
      </c>
      <c r="I16" s="101" t="s">
        <v>86</v>
      </c>
      <c r="J16" s="96" t="s">
        <v>86</v>
      </c>
    </row>
    <row r="17" spans="2:10" ht="15" customHeight="1" x14ac:dyDescent="0.3">
      <c r="B17" s="38"/>
      <c r="C17" s="39"/>
      <c r="D17" s="39"/>
      <c r="E17" s="39"/>
      <c r="F17" s="40"/>
      <c r="G17" s="27"/>
      <c r="H17" s="94"/>
      <c r="I17" s="99"/>
      <c r="J17" s="97"/>
    </row>
    <row r="18" spans="2:10" s="42" customFormat="1" ht="15" customHeight="1" x14ac:dyDescent="0.3">
      <c r="B18" s="70" t="s">
        <v>108</v>
      </c>
      <c r="C18" s="71"/>
      <c r="D18" s="71"/>
      <c r="E18" s="71"/>
      <c r="F18" s="72"/>
      <c r="G18" s="41"/>
      <c r="H18" s="95"/>
      <c r="I18" s="100"/>
      <c r="J18" s="98"/>
    </row>
    <row r="19" spans="2:10" ht="15" customHeight="1" x14ac:dyDescent="0.3">
      <c r="B19" s="43"/>
      <c r="C19" s="64" t="s">
        <v>0</v>
      </c>
      <c r="D19" s="64"/>
      <c r="E19" s="64"/>
      <c r="F19" s="65"/>
      <c r="G19" s="27"/>
      <c r="H19" s="102" t="s">
        <v>87</v>
      </c>
      <c r="I19" s="103"/>
      <c r="J19" s="104"/>
    </row>
    <row r="20" spans="2:10" ht="15" customHeight="1" x14ac:dyDescent="0.3">
      <c r="B20" s="43"/>
      <c r="C20" s="64" t="s">
        <v>102</v>
      </c>
      <c r="D20" s="64"/>
      <c r="E20" s="64"/>
      <c r="F20" s="65"/>
      <c r="G20" s="27"/>
      <c r="H20" s="105" t="s">
        <v>88</v>
      </c>
      <c r="I20" s="106"/>
      <c r="J20" s="107"/>
    </row>
    <row r="21" spans="2:10" ht="15" customHeight="1" x14ac:dyDescent="0.3">
      <c r="B21" s="43"/>
      <c r="C21" s="64" t="s">
        <v>103</v>
      </c>
      <c r="D21" s="64"/>
      <c r="E21" s="64"/>
      <c r="F21" s="65"/>
      <c r="G21" s="27"/>
      <c r="H21" s="105" t="s">
        <v>89</v>
      </c>
      <c r="I21" s="106"/>
      <c r="J21" s="107"/>
    </row>
    <row r="22" spans="2:10" ht="15" customHeight="1" x14ac:dyDescent="0.3">
      <c r="B22" s="43"/>
      <c r="C22" s="64" t="s">
        <v>101</v>
      </c>
      <c r="D22" s="64"/>
      <c r="E22" s="64"/>
      <c r="F22" s="65"/>
      <c r="G22" s="27"/>
      <c r="H22" s="105" t="s">
        <v>90</v>
      </c>
      <c r="I22" s="106"/>
      <c r="J22" s="107"/>
    </row>
    <row r="23" spans="2:10" ht="15" customHeight="1" x14ac:dyDescent="0.3">
      <c r="B23" s="43"/>
      <c r="C23" s="64" t="s">
        <v>94</v>
      </c>
      <c r="D23" s="64"/>
      <c r="E23" s="64"/>
      <c r="F23" s="65"/>
      <c r="G23" s="27"/>
      <c r="H23" s="105" t="s">
        <v>91</v>
      </c>
      <c r="I23" s="106"/>
      <c r="J23" s="107"/>
    </row>
    <row r="24" spans="2:10" ht="15" customHeight="1" x14ac:dyDescent="0.3">
      <c r="B24" s="43"/>
      <c r="C24" s="64" t="s">
        <v>95</v>
      </c>
      <c r="D24" s="64"/>
      <c r="E24" s="64"/>
      <c r="F24" s="65"/>
      <c r="G24" s="27"/>
      <c r="H24" s="105" t="s">
        <v>92</v>
      </c>
      <c r="I24" s="106"/>
      <c r="J24" s="107"/>
    </row>
    <row r="25" spans="2:10" ht="15" customHeight="1" thickBot="1" x14ac:dyDescent="0.35">
      <c r="B25" s="43"/>
      <c r="C25" s="64" t="s">
        <v>97</v>
      </c>
      <c r="D25" s="64"/>
      <c r="E25" s="64"/>
      <c r="F25" s="65"/>
      <c r="G25" s="27"/>
      <c r="H25" s="111" t="s">
        <v>93</v>
      </c>
      <c r="I25" s="112"/>
      <c r="J25" s="113"/>
    </row>
    <row r="26" spans="2:10" ht="15" customHeight="1" x14ac:dyDescent="0.3">
      <c r="B26" s="43"/>
      <c r="C26" s="64" t="s">
        <v>96</v>
      </c>
      <c r="D26" s="64"/>
      <c r="E26" s="64"/>
      <c r="F26" s="65"/>
      <c r="G26" s="27"/>
    </row>
    <row r="27" spans="2:10" ht="15" customHeight="1" x14ac:dyDescent="0.3">
      <c r="B27" s="43"/>
      <c r="C27" s="64" t="s">
        <v>98</v>
      </c>
      <c r="D27" s="64"/>
      <c r="E27" s="64"/>
      <c r="F27" s="65"/>
      <c r="G27" s="27"/>
    </row>
    <row r="28" spans="2:10" ht="15" customHeight="1" x14ac:dyDescent="0.3">
      <c r="B28" s="43"/>
      <c r="C28" s="64" t="s">
        <v>99</v>
      </c>
      <c r="D28" s="64"/>
      <c r="E28" s="64"/>
      <c r="F28" s="65"/>
      <c r="G28" s="27"/>
    </row>
    <row r="29" spans="2:10" ht="15" customHeight="1" x14ac:dyDescent="0.3">
      <c r="B29" s="43"/>
      <c r="C29" s="64" t="s">
        <v>100</v>
      </c>
      <c r="D29" s="64"/>
      <c r="E29" s="64"/>
      <c r="F29" s="65"/>
      <c r="G29" s="27"/>
    </row>
    <row r="30" spans="2:10" ht="15" customHeight="1" x14ac:dyDescent="0.3">
      <c r="B30" s="43"/>
      <c r="C30" s="64" t="s">
        <v>1</v>
      </c>
      <c r="D30" s="64"/>
      <c r="E30" s="64"/>
      <c r="F30" s="65"/>
      <c r="G30" s="27"/>
    </row>
    <row r="31" spans="2:10" ht="15" customHeight="1" x14ac:dyDescent="0.3">
      <c r="B31" s="81" t="s">
        <v>28</v>
      </c>
      <c r="C31" s="82"/>
      <c r="D31" s="82"/>
      <c r="E31" s="82"/>
      <c r="F31" s="83"/>
      <c r="G31" s="27"/>
    </row>
    <row r="32" spans="2:10" ht="15" customHeight="1" x14ac:dyDescent="0.3">
      <c r="B32" s="43"/>
      <c r="C32" s="64" t="s">
        <v>2</v>
      </c>
      <c r="D32" s="64"/>
      <c r="E32" s="64"/>
      <c r="F32" s="65"/>
      <c r="G32" s="27"/>
    </row>
    <row r="33" spans="2:7" ht="15" customHeight="1" x14ac:dyDescent="0.3">
      <c r="B33" s="43"/>
      <c r="C33" s="64" t="s">
        <v>104</v>
      </c>
      <c r="D33" s="64"/>
      <c r="E33" s="64"/>
      <c r="F33" s="65"/>
      <c r="G33" s="27"/>
    </row>
    <row r="34" spans="2:7" ht="15" customHeight="1" x14ac:dyDescent="0.3">
      <c r="B34" s="43"/>
      <c r="C34" s="64" t="s">
        <v>105</v>
      </c>
      <c r="D34" s="64"/>
      <c r="E34" s="64"/>
      <c r="F34" s="65"/>
      <c r="G34" s="27"/>
    </row>
    <row r="35" spans="2:7" ht="15" customHeight="1" x14ac:dyDescent="0.3">
      <c r="B35" s="43"/>
      <c r="C35" s="64" t="s">
        <v>3</v>
      </c>
      <c r="D35" s="64"/>
      <c r="E35" s="64"/>
      <c r="F35" s="65"/>
      <c r="G35" s="27"/>
    </row>
    <row r="36" spans="2:7" ht="15" customHeight="1" x14ac:dyDescent="0.3">
      <c r="B36" s="43"/>
      <c r="C36" s="64" t="s">
        <v>4</v>
      </c>
      <c r="D36" s="64"/>
      <c r="E36" s="64"/>
      <c r="F36" s="65"/>
      <c r="G36" s="27"/>
    </row>
    <row r="37" spans="2:7" ht="15" customHeight="1" x14ac:dyDescent="0.3">
      <c r="B37" s="43"/>
      <c r="C37" s="64" t="s">
        <v>5</v>
      </c>
      <c r="D37" s="64"/>
      <c r="E37" s="64"/>
      <c r="F37" s="65"/>
      <c r="G37" s="27"/>
    </row>
    <row r="38" spans="2:7" ht="15" customHeight="1" x14ac:dyDescent="0.3">
      <c r="B38" s="43"/>
      <c r="C38" s="64" t="s">
        <v>6</v>
      </c>
      <c r="D38" s="64"/>
      <c r="E38" s="64"/>
      <c r="F38" s="65"/>
      <c r="G38" s="27"/>
    </row>
    <row r="39" spans="2:7" ht="15" customHeight="1" x14ac:dyDescent="0.3">
      <c r="B39" s="38"/>
      <c r="C39" s="39"/>
      <c r="D39" s="39"/>
      <c r="E39" s="39"/>
      <c r="F39" s="40"/>
      <c r="G39" s="27"/>
    </row>
    <row r="40" spans="2:7" ht="15" customHeight="1" x14ac:dyDescent="0.3">
      <c r="B40" s="70" t="s">
        <v>24</v>
      </c>
      <c r="C40" s="71"/>
      <c r="D40" s="71"/>
      <c r="E40" s="71"/>
      <c r="F40" s="72"/>
      <c r="G40" s="27"/>
    </row>
    <row r="41" spans="2:7" ht="15" customHeight="1" x14ac:dyDescent="0.3">
      <c r="B41" s="73" t="s">
        <v>116</v>
      </c>
      <c r="C41" s="74"/>
      <c r="D41" s="74"/>
      <c r="E41" s="74"/>
      <c r="F41" s="75"/>
      <c r="G41" s="27"/>
    </row>
    <row r="42" spans="2:7" ht="15" customHeight="1" x14ac:dyDescent="0.3">
      <c r="B42" s="73" t="s">
        <v>107</v>
      </c>
      <c r="C42" s="74"/>
      <c r="D42" s="74"/>
      <c r="E42" s="74"/>
      <c r="F42" s="75"/>
      <c r="G42" s="27"/>
    </row>
    <row r="43" spans="2:7" ht="15" customHeight="1" x14ac:dyDescent="0.3">
      <c r="B43" s="32"/>
      <c r="C43" s="33"/>
      <c r="D43" s="33"/>
      <c r="E43" s="33"/>
      <c r="F43" s="34"/>
      <c r="G43" s="27"/>
    </row>
    <row r="44" spans="2:7" ht="15" customHeight="1" x14ac:dyDescent="0.3">
      <c r="B44" s="108" t="s">
        <v>109</v>
      </c>
      <c r="C44" s="109"/>
      <c r="D44" s="109"/>
      <c r="E44" s="109"/>
      <c r="F44" s="110"/>
      <c r="G44" s="27"/>
    </row>
    <row r="45" spans="2:7" ht="15" customHeight="1" thickBot="1" x14ac:dyDescent="0.35">
      <c r="B45" s="38"/>
      <c r="C45" s="39"/>
      <c r="D45" s="44"/>
      <c r="E45" s="44"/>
      <c r="F45" s="40"/>
      <c r="G45" s="27"/>
    </row>
    <row r="46" spans="2:7" ht="15" customHeight="1" x14ac:dyDescent="0.3">
      <c r="B46" s="55" t="s">
        <v>110</v>
      </c>
      <c r="C46" s="56"/>
      <c r="D46" s="45"/>
      <c r="E46" s="46"/>
      <c r="F46" s="40"/>
      <c r="G46" s="27"/>
    </row>
    <row r="47" spans="2:7" ht="15" customHeight="1" x14ac:dyDescent="0.3">
      <c r="B47" s="57"/>
      <c r="C47" s="58"/>
      <c r="D47" s="45"/>
      <c r="E47" s="46"/>
      <c r="F47" s="40"/>
    </row>
    <row r="48" spans="2:7" ht="15" customHeight="1" x14ac:dyDescent="0.3">
      <c r="B48" s="57"/>
      <c r="C48" s="58"/>
      <c r="D48" s="45"/>
      <c r="E48" s="46"/>
      <c r="F48" s="40"/>
    </row>
    <row r="49" spans="2:6" ht="15" customHeight="1" x14ac:dyDescent="0.3">
      <c r="B49" s="57"/>
      <c r="C49" s="58"/>
      <c r="D49" s="45"/>
      <c r="E49" s="46"/>
      <c r="F49" s="40"/>
    </row>
    <row r="50" spans="2:6" ht="15" customHeight="1" thickBot="1" x14ac:dyDescent="0.35">
      <c r="B50" s="59"/>
      <c r="C50" s="60"/>
      <c r="D50" s="47"/>
      <c r="E50" s="48"/>
      <c r="F50" s="49"/>
    </row>
  </sheetData>
  <sheetProtection algorithmName="SHA-512" hashValue="/QxsPJsaaoCkovkh0OXeaCq7zqxCfC7oSX4GkSdfeAJP9VR4rSctssomIBevKzhDOte9A9Ctgk0uoBr9KHoJJA==" saltValue="r9H3znUvG6s2idoOo7CzkQ==" spinCount="100000" sheet="1" objects="1" scenarios="1"/>
  <mergeCells count="59">
    <mergeCell ref="B44:F44"/>
    <mergeCell ref="H21:J21"/>
    <mergeCell ref="H22:J22"/>
    <mergeCell ref="H23:J23"/>
    <mergeCell ref="H24:J24"/>
    <mergeCell ref="H25:J25"/>
    <mergeCell ref="H16:H18"/>
    <mergeCell ref="I16:I18"/>
    <mergeCell ref="J16:J18"/>
    <mergeCell ref="H19:J19"/>
    <mergeCell ref="H20:J20"/>
    <mergeCell ref="H9:H12"/>
    <mergeCell ref="I9:I12"/>
    <mergeCell ref="J9:J12"/>
    <mergeCell ref="H13:H15"/>
    <mergeCell ref="I13:I15"/>
    <mergeCell ref="J13:J15"/>
    <mergeCell ref="H4:H6"/>
    <mergeCell ref="J4:J6"/>
    <mergeCell ref="I5:I6"/>
    <mergeCell ref="H7:H8"/>
    <mergeCell ref="I7:I8"/>
    <mergeCell ref="J7:J8"/>
    <mergeCell ref="B5:F6"/>
    <mergeCell ref="C9:F9"/>
    <mergeCell ref="C10:F10"/>
    <mergeCell ref="B3:F4"/>
    <mergeCell ref="B8:F8"/>
    <mergeCell ref="C11:F11"/>
    <mergeCell ref="C15:F15"/>
    <mergeCell ref="C16:F16"/>
    <mergeCell ref="B18:F18"/>
    <mergeCell ref="C33:F33"/>
    <mergeCell ref="B31:F31"/>
    <mergeCell ref="C19:F19"/>
    <mergeCell ref="C20:F20"/>
    <mergeCell ref="C22:F22"/>
    <mergeCell ref="C24:F24"/>
    <mergeCell ref="C27:F27"/>
    <mergeCell ref="C30:F30"/>
    <mergeCell ref="C32:F32"/>
    <mergeCell ref="C23:F23"/>
    <mergeCell ref="C25:F25"/>
    <mergeCell ref="B46:C50"/>
    <mergeCell ref="B12:F12"/>
    <mergeCell ref="C35:F35"/>
    <mergeCell ref="C36:F36"/>
    <mergeCell ref="C37:F37"/>
    <mergeCell ref="C38:F38"/>
    <mergeCell ref="C13:F13"/>
    <mergeCell ref="C14:F14"/>
    <mergeCell ref="B40:F40"/>
    <mergeCell ref="B41:F41"/>
    <mergeCell ref="C26:F26"/>
    <mergeCell ref="C28:F28"/>
    <mergeCell ref="C29:F29"/>
    <mergeCell ref="C21:F21"/>
    <mergeCell ref="C34:F34"/>
    <mergeCell ref="B42:F42"/>
  </mergeCells>
  <pageMargins left="0.7" right="0.7" top="0.75" bottom="0.75" header="0.3" footer="0.3"/>
  <pageSetup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1</xdr:col>
                    <xdr:colOff>981075</xdr:colOff>
                    <xdr:row>18</xdr:row>
                    <xdr:rowOff>0</xdr:rowOff>
                  </from>
                  <to>
                    <xdr:col>2</xdr:col>
                    <xdr:colOff>485775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5" name="Check Box 11">
              <controlPr defaultSize="0" autoFill="0" autoLine="0" autoPict="0">
                <anchor moveWithCells="1">
                  <from>
                    <xdr:col>1</xdr:col>
                    <xdr:colOff>981075</xdr:colOff>
                    <xdr:row>21</xdr:row>
                    <xdr:rowOff>0</xdr:rowOff>
                  </from>
                  <to>
                    <xdr:col>2</xdr:col>
                    <xdr:colOff>485775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6" name="Check Box 12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defaultSize="0" autoFill="0" autoLine="0" autoPict="0">
                <anchor moveWithCells="1">
                  <from>
                    <xdr:col>1</xdr:col>
                    <xdr:colOff>981075</xdr:colOff>
                    <xdr:row>29</xdr:row>
                    <xdr:rowOff>0</xdr:rowOff>
                  </from>
                  <to>
                    <xdr:col>2</xdr:col>
                    <xdr:colOff>485775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1</xdr:col>
                    <xdr:colOff>981075</xdr:colOff>
                    <xdr:row>31</xdr:row>
                    <xdr:rowOff>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2" name="Check Box 18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3" name="Check Box 19">
              <controlPr defaultSize="0" autoFill="0" autoLine="0" autoPict="0">
                <anchor moveWithCells="1">
                  <from>
                    <xdr:col>1</xdr:col>
                    <xdr:colOff>981075</xdr:colOff>
                    <xdr:row>23</xdr:row>
                    <xdr:rowOff>0</xdr:rowOff>
                  </from>
                  <to>
                    <xdr:col>2</xdr:col>
                    <xdr:colOff>485775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4" name="Check Box 20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5" name="Check Box 21">
              <controlPr defaultSize="0" autoFill="0" autoLine="0" autoPict="0">
                <anchor moveWithCells="1">
                  <from>
                    <xdr:col>1</xdr:col>
                    <xdr:colOff>981075</xdr:colOff>
                    <xdr:row>26</xdr:row>
                    <xdr:rowOff>0</xdr:rowOff>
                  </from>
                  <to>
                    <xdr:col>2</xdr:col>
                    <xdr:colOff>485775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6" name="Check Box 22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7" name="Check Box 23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8" name="Check Box 24">
              <controlPr defaultSize="0" autoFill="0" autoLine="0" autoPict="0">
                <anchor moveWithCells="1">
                  <from>
                    <xdr:col>1</xdr:col>
                    <xdr:colOff>981075</xdr:colOff>
                    <xdr:row>34</xdr:row>
                    <xdr:rowOff>0</xdr:rowOff>
                  </from>
                  <to>
                    <xdr:col>2</xdr:col>
                    <xdr:colOff>485775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9" name="Check Box 29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0" name="Check Box 30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1" name="Check Box 31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2" name="Check Box 32">
              <controlPr defaultSize="0" autoFill="0" autoLine="0" autoPict="0">
                <anchor moveWithCells="1">
                  <from>
                    <xdr:col>1</xdr:col>
                    <xdr:colOff>981075</xdr:colOff>
                    <xdr:row>36</xdr:row>
                    <xdr:rowOff>0</xdr:rowOff>
                  </from>
                  <to>
                    <xdr:col>2</xdr:col>
                    <xdr:colOff>485775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3" name="Check Box 33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24" name="Check Box 34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25" name="Check Box 35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26" name="Check Box 36">
              <controlPr defaultSize="0" autoFill="0" autoLine="0" autoPict="0">
                <anchor moveWithCells="1">
                  <from>
                    <xdr:col>1</xdr:col>
                    <xdr:colOff>981075</xdr:colOff>
                    <xdr:row>35</xdr:row>
                    <xdr:rowOff>0</xdr:rowOff>
                  </from>
                  <to>
                    <xdr:col>2</xdr:col>
                    <xdr:colOff>485775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7" name="Check Box 37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8" name="Check Box 38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9" name="Check Box 39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0" name="Check Box 40">
              <controlPr defaultSize="0" autoFill="0" autoLine="0" autoPict="0">
                <anchor moveWithCells="1">
                  <from>
                    <xdr:col>1</xdr:col>
                    <xdr:colOff>981075</xdr:colOff>
                    <xdr:row>37</xdr:row>
                    <xdr:rowOff>0</xdr:rowOff>
                  </from>
                  <to>
                    <xdr:col>2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1" name="Check Box 41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2" name="Check Box 42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3" name="Check Box 43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4" name="Check Box 47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35" name="Check Box 48">
              <controlPr defaultSize="0" autoFill="0" autoLine="0" autoPict="0">
                <anchor moveWithCells="1">
                  <from>
                    <xdr:col>1</xdr:col>
                    <xdr:colOff>981075</xdr:colOff>
                    <xdr:row>19</xdr:row>
                    <xdr:rowOff>0</xdr:rowOff>
                  </from>
                  <to>
                    <xdr:col>2</xdr:col>
                    <xdr:colOff>485775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36" name="Check Box 25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7" name="Check Box 26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38" name="Check Box 49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39" name="Check Box 50">
              <controlPr defaultSize="0" autoFill="0" autoLine="0" autoPict="0">
                <anchor moveWithCells="1">
                  <from>
                    <xdr:col>1</xdr:col>
                    <xdr:colOff>981075</xdr:colOff>
                    <xdr:row>32</xdr:row>
                    <xdr:rowOff>0</xdr:rowOff>
                  </from>
                  <to>
                    <xdr:col>2</xdr:col>
                    <xdr:colOff>485775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2"/>
  <sheetViews>
    <sheetView zoomScaleNormal="100" workbookViewId="0">
      <selection activeCell="F11" sqref="F11"/>
    </sheetView>
  </sheetViews>
  <sheetFormatPr defaultRowHeight="15" x14ac:dyDescent="0.3"/>
  <cols>
    <col min="1" max="1" width="21.42578125" style="25" customWidth="1"/>
    <col min="2" max="2" width="58.28515625" style="24" customWidth="1"/>
    <col min="3" max="3" width="23" style="24" customWidth="1"/>
    <col min="4" max="4" width="11.140625" style="24" customWidth="1"/>
    <col min="5" max="5" width="11.42578125" style="24" customWidth="1"/>
    <col min="6" max="6" width="38.7109375" style="24" customWidth="1"/>
    <col min="7" max="7" width="22.42578125" style="25" customWidth="1"/>
    <col min="8" max="8" width="29.42578125" style="24" customWidth="1"/>
    <col min="9" max="11" width="18.85546875" style="25" customWidth="1"/>
    <col min="12" max="12" width="43.42578125" style="25" customWidth="1"/>
    <col min="13" max="13" width="17.140625" style="25" customWidth="1"/>
    <col min="14" max="14" width="34.28515625" style="25" customWidth="1"/>
    <col min="15" max="15" width="19.42578125" style="25" customWidth="1"/>
    <col min="16" max="16" width="57.7109375" style="54" customWidth="1"/>
    <col min="17" max="17" width="15.85546875" style="17" customWidth="1"/>
    <col min="18" max="18" width="20.28515625" style="17" customWidth="1"/>
    <col min="19" max="19" width="9" style="17" bestFit="1" customWidth="1"/>
    <col min="20" max="16384" width="9.140625" style="17"/>
  </cols>
  <sheetData>
    <row r="1" spans="1:16" ht="45" x14ac:dyDescent="0.3">
      <c r="A1" s="20" t="s">
        <v>21</v>
      </c>
      <c r="B1" s="18" t="s">
        <v>120</v>
      </c>
      <c r="C1" s="18" t="s">
        <v>141</v>
      </c>
      <c r="D1" s="18" t="s">
        <v>142</v>
      </c>
      <c r="E1" s="18" t="s">
        <v>143</v>
      </c>
      <c r="F1" s="19" t="s">
        <v>121</v>
      </c>
      <c r="G1" s="19" t="s">
        <v>122</v>
      </c>
      <c r="H1" s="20" t="s">
        <v>126</v>
      </c>
      <c r="I1" s="20" t="s">
        <v>123</v>
      </c>
      <c r="J1" s="19" t="s">
        <v>135</v>
      </c>
      <c r="K1" s="19" t="s">
        <v>144</v>
      </c>
      <c r="L1" s="19" t="s">
        <v>124</v>
      </c>
      <c r="M1" s="19" t="s">
        <v>128</v>
      </c>
      <c r="N1" s="20" t="s">
        <v>125</v>
      </c>
      <c r="O1" s="20" t="s">
        <v>127</v>
      </c>
      <c r="P1" s="52" t="s">
        <v>32</v>
      </c>
    </row>
    <row r="2" spans="1:16" s="23" customFormat="1" ht="15" customHeight="1" x14ac:dyDescent="0.3">
      <c r="A2" s="21" t="s">
        <v>21</v>
      </c>
      <c r="B2" s="21" t="s">
        <v>106</v>
      </c>
      <c r="C2" s="21" t="s">
        <v>141</v>
      </c>
      <c r="D2" s="21" t="s">
        <v>145</v>
      </c>
      <c r="E2" s="21">
        <v>12345</v>
      </c>
      <c r="F2" s="21" t="s">
        <v>13</v>
      </c>
      <c r="G2" s="22" t="s">
        <v>49</v>
      </c>
      <c r="H2" s="21" t="s">
        <v>129</v>
      </c>
      <c r="I2" s="22" t="s">
        <v>112</v>
      </c>
      <c r="J2" s="22" t="s">
        <v>137</v>
      </c>
      <c r="K2" s="22" t="s">
        <v>133</v>
      </c>
      <c r="L2" s="22" t="s">
        <v>13</v>
      </c>
      <c r="M2" s="22" t="s">
        <v>49</v>
      </c>
      <c r="N2" s="22" t="s">
        <v>140</v>
      </c>
      <c r="O2" s="22" t="s">
        <v>117</v>
      </c>
      <c r="P2" s="53"/>
    </row>
    <row r="4" spans="1:16" ht="15" customHeight="1" x14ac:dyDescent="0.3"/>
    <row r="6" spans="1:16" ht="15" customHeight="1" x14ac:dyDescent="0.3"/>
    <row r="8" spans="1:16" ht="15" customHeight="1" x14ac:dyDescent="0.3"/>
    <row r="10" spans="1:16" ht="15" customHeight="1" x14ac:dyDescent="0.3"/>
    <row r="11" spans="1:16" ht="15" customHeight="1" x14ac:dyDescent="0.3"/>
    <row r="14" spans="1:16" ht="15" customHeight="1" x14ac:dyDescent="0.3"/>
    <row r="15" spans="1:16" ht="15" customHeight="1" x14ac:dyDescent="0.3"/>
    <row r="16" spans="1:16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31" ht="15" customHeight="1" x14ac:dyDescent="0.3"/>
    <row r="32" ht="15" customHeight="1" x14ac:dyDescent="0.3"/>
  </sheetData>
  <conditionalFormatting sqref="A2:P1001">
    <cfRule type="expression" dxfId="0" priority="1">
      <formula>MOD(ROW(),2)</formula>
    </cfRule>
  </conditionalFormatting>
  <dataValidations count="2">
    <dataValidation errorStyle="information" allowBlank="1" showInputMessage="1" showErrorMessage="1" sqref="B1:E1048576 A1" xr:uid="{5145A9B6-B2D4-4B76-A02B-C8ACF33E3FC4}"/>
    <dataValidation allowBlank="1" showInputMessage="1" sqref="F1" xr:uid="{00000000-0002-0000-0100-000000000000}"/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A01E7DB-6910-44B8-B58F-50012D410610}">
          <x14:formula1>
            <xm:f>Summary!$C$16:$C$17</xm:f>
          </x14:formula1>
          <xm:sqref>O2:O1048576 I2:I1048576</xm:sqref>
        </x14:dataValidation>
        <x14:dataValidation type="list" allowBlank="1" showInputMessage="1" showErrorMessage="1" xr:uid="{9D6FA1A6-F733-4D87-91CA-6DAFD62653E4}">
          <x14:formula1>
            <xm:f>Summary!$H$12:$H$15</xm:f>
          </x14:formula1>
          <xm:sqref>F2:F1048576 L2:L1048576</xm:sqref>
        </x14:dataValidation>
        <x14:dataValidation type="list" allowBlank="1" showInputMessage="1" showErrorMessage="1" xr:uid="{04755377-810C-42F7-AB4E-D47209F0D1B7}">
          <x14:formula1>
            <xm:f>Summary!$B$17:$B$20</xm:f>
          </x14:formula1>
          <xm:sqref>M2:M1048576 G2:G1048576</xm:sqref>
        </x14:dataValidation>
        <x14:dataValidation type="list" allowBlank="1" showInputMessage="1" showErrorMessage="1" xr:uid="{DFC7090F-0C25-400D-819F-A8DDCBB5D621}">
          <x14:formula1>
            <xm:f>Summary!$H$32:$H$35</xm:f>
          </x14:formula1>
          <xm:sqref>J2:J1048576</xm:sqref>
        </x14:dataValidation>
        <x14:dataValidation type="list" allowBlank="1" showInputMessage="1" showErrorMessage="1" xr:uid="{E7A971DD-71C8-4CA8-85C9-294BF641F075}">
          <x14:formula1>
            <xm:f>Summary!$H$26:$H$29</xm:f>
          </x14:formula1>
          <xm:sqref>K2:K1048576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M83"/>
  <sheetViews>
    <sheetView topLeftCell="A14" zoomScale="85" zoomScaleNormal="85" workbookViewId="0">
      <selection activeCell="H36" sqref="H36"/>
    </sheetView>
  </sheetViews>
  <sheetFormatPr defaultRowHeight="15" x14ac:dyDescent="0.25"/>
  <cols>
    <col min="1" max="1" width="34.85546875" bestFit="1" customWidth="1"/>
    <col min="2" max="2" width="46.28515625" customWidth="1"/>
    <col min="3" max="3" width="18.140625" bestFit="1" customWidth="1"/>
    <col min="4" max="4" width="15.42578125" customWidth="1"/>
    <col min="7" max="7" width="16.28515625" customWidth="1"/>
    <col min="8" max="8" width="41.85546875" customWidth="1"/>
    <col min="14" max="14" width="6.140625" bestFit="1" customWidth="1"/>
    <col min="15" max="15" width="7.7109375" customWidth="1"/>
    <col min="16" max="16" width="8" customWidth="1"/>
  </cols>
  <sheetData>
    <row r="1" spans="1:13" x14ac:dyDescent="0.25">
      <c r="A1" s="114" t="s">
        <v>9</v>
      </c>
      <c r="B1" s="114"/>
      <c r="C1" s="114"/>
      <c r="D1" s="114"/>
      <c r="E1" s="114"/>
      <c r="F1" s="114"/>
      <c r="G1" s="1" t="s">
        <v>10</v>
      </c>
      <c r="M1" t="s">
        <v>27</v>
      </c>
    </row>
    <row r="2" spans="1:13" ht="15.75" thickBot="1" x14ac:dyDescent="0.3">
      <c r="G2" t="s">
        <v>33</v>
      </c>
      <c r="H2" t="s">
        <v>41</v>
      </c>
      <c r="M2">
        <v>1</v>
      </c>
    </row>
    <row r="3" spans="1:13" ht="15" customHeight="1" x14ac:dyDescent="0.25">
      <c r="A3" s="3" t="s">
        <v>8</v>
      </c>
      <c r="B3" s="4" t="s">
        <v>22</v>
      </c>
      <c r="C3" s="4" t="s">
        <v>23</v>
      </c>
      <c r="D3" s="5" t="s">
        <v>12</v>
      </c>
      <c r="G3" s="50" t="s">
        <v>114</v>
      </c>
      <c r="H3" s="50" t="s">
        <v>115</v>
      </c>
      <c r="M3">
        <v>2</v>
      </c>
    </row>
    <row r="4" spans="1:13" x14ac:dyDescent="0.25">
      <c r="A4" s="6" t="s">
        <v>11</v>
      </c>
      <c r="B4" s="2">
        <f>COUNTIF(Inventory!B:B, G2)</f>
        <v>0</v>
      </c>
      <c r="C4" s="2">
        <f>COUNTIF(Inventory!F:F, G2)</f>
        <v>0</v>
      </c>
      <c r="D4" s="7">
        <f>IFERROR(B4/$C$8,0)</f>
        <v>0</v>
      </c>
      <c r="G4" s="50" t="s">
        <v>34</v>
      </c>
      <c r="H4" s="51" t="s">
        <v>42</v>
      </c>
      <c r="M4">
        <v>3</v>
      </c>
    </row>
    <row r="5" spans="1:13" ht="15" customHeight="1" x14ac:dyDescent="0.25">
      <c r="A5" s="6" t="s">
        <v>13</v>
      </c>
      <c r="B5" s="2">
        <f>COUNTIF(Inventory!B:B, G4)</f>
        <v>0</v>
      </c>
      <c r="C5" s="2">
        <f>COUNTIF(Inventory!F:F, G4)</f>
        <v>0</v>
      </c>
      <c r="D5" s="7">
        <f>IFERROR(B5/$C$8,0)</f>
        <v>0</v>
      </c>
      <c r="G5" t="s">
        <v>35</v>
      </c>
      <c r="H5" t="s">
        <v>43</v>
      </c>
      <c r="M5">
        <v>4</v>
      </c>
    </row>
    <row r="6" spans="1:13" x14ac:dyDescent="0.25">
      <c r="A6" s="6" t="s">
        <v>25</v>
      </c>
      <c r="B6" s="2">
        <f>COUNTIF(Inventory!B:B, G5)</f>
        <v>0</v>
      </c>
      <c r="C6" s="2">
        <f>COUNTIF(Inventory!F:F, G5)</f>
        <v>0</v>
      </c>
      <c r="D6" s="7">
        <f>IFERROR(B6/$C$8,0)</f>
        <v>0</v>
      </c>
      <c r="G6" t="s">
        <v>36</v>
      </c>
      <c r="H6" t="s">
        <v>44</v>
      </c>
      <c r="M6">
        <v>5</v>
      </c>
    </row>
    <row r="7" spans="1:13" ht="15.75" customHeight="1" thickBot="1" x14ac:dyDescent="0.3">
      <c r="A7" s="13" t="s">
        <v>26</v>
      </c>
      <c r="B7" s="8">
        <f>COUNTIF(Inventory!B:B, G6)</f>
        <v>0</v>
      </c>
      <c r="C7" s="8">
        <f>COUNTIF(Inventory!F:F, G6)</f>
        <v>0</v>
      </c>
      <c r="D7" s="9">
        <f>IFERROR(B7/$C$8,0)</f>
        <v>0</v>
      </c>
      <c r="G7" t="s">
        <v>37</v>
      </c>
      <c r="H7" t="s">
        <v>45</v>
      </c>
    </row>
    <row r="8" spans="1:13" ht="15.75" x14ac:dyDescent="0.25">
      <c r="A8" s="10" t="s">
        <v>14</v>
      </c>
      <c r="B8" s="11">
        <f>SUM(B4:B7)</f>
        <v>0</v>
      </c>
      <c r="C8" s="11">
        <f>SUM(C4:C7)</f>
        <v>0</v>
      </c>
      <c r="D8" s="12">
        <f>SUM(C8+B8)</f>
        <v>0</v>
      </c>
      <c r="G8" t="s">
        <v>38</v>
      </c>
      <c r="H8" t="s">
        <v>46</v>
      </c>
    </row>
    <row r="9" spans="1:13" x14ac:dyDescent="0.25">
      <c r="G9" t="s">
        <v>39</v>
      </c>
      <c r="H9" t="s">
        <v>47</v>
      </c>
    </row>
    <row r="10" spans="1:13" x14ac:dyDescent="0.25">
      <c r="G10" t="s">
        <v>40</v>
      </c>
      <c r="H10" t="s">
        <v>48</v>
      </c>
    </row>
    <row r="12" spans="1:13" x14ac:dyDescent="0.25">
      <c r="H12" t="s">
        <v>11</v>
      </c>
    </row>
    <row r="13" spans="1:13" x14ac:dyDescent="0.25">
      <c r="H13" t="s">
        <v>118</v>
      </c>
    </row>
    <row r="14" spans="1:13" x14ac:dyDescent="0.25">
      <c r="H14" t="s">
        <v>13</v>
      </c>
    </row>
    <row r="15" spans="1:13" x14ac:dyDescent="0.25">
      <c r="H15" t="s">
        <v>119</v>
      </c>
    </row>
    <row r="16" spans="1:13" x14ac:dyDescent="0.25">
      <c r="B16" s="15" t="s">
        <v>31</v>
      </c>
      <c r="C16" t="s">
        <v>112</v>
      </c>
    </row>
    <row r="17" spans="1:9" ht="15" customHeight="1" x14ac:dyDescent="0.25">
      <c r="A17" t="s">
        <v>55</v>
      </c>
      <c r="B17" t="s">
        <v>131</v>
      </c>
      <c r="C17" t="s">
        <v>117</v>
      </c>
      <c r="E17" t="s">
        <v>59</v>
      </c>
      <c r="F17" t="s">
        <v>52</v>
      </c>
      <c r="I17" t="s">
        <v>67</v>
      </c>
    </row>
    <row r="18" spans="1:9" ht="15" customHeight="1" x14ac:dyDescent="0.25">
      <c r="A18" t="s">
        <v>56</v>
      </c>
      <c r="B18" t="s">
        <v>130</v>
      </c>
      <c r="E18" t="s">
        <v>60</v>
      </c>
      <c r="F18" t="s">
        <v>53</v>
      </c>
      <c r="H18" s="16" t="s">
        <v>62</v>
      </c>
      <c r="I18" t="s">
        <v>68</v>
      </c>
    </row>
    <row r="19" spans="1:9" ht="15" customHeight="1" x14ac:dyDescent="0.25">
      <c r="A19" t="s">
        <v>57</v>
      </c>
      <c r="B19" t="s">
        <v>50</v>
      </c>
      <c r="E19" t="s">
        <v>61</v>
      </c>
      <c r="F19" t="s">
        <v>54</v>
      </c>
      <c r="H19" s="16" t="s">
        <v>63</v>
      </c>
      <c r="I19" t="s">
        <v>69</v>
      </c>
    </row>
    <row r="20" spans="1:9" ht="15" customHeight="1" x14ac:dyDescent="0.25">
      <c r="A20" t="s">
        <v>58</v>
      </c>
      <c r="B20" t="s">
        <v>51</v>
      </c>
      <c r="H20" s="16" t="s">
        <v>64</v>
      </c>
      <c r="I20" t="s">
        <v>70</v>
      </c>
    </row>
    <row r="21" spans="1:9" ht="15" customHeight="1" x14ac:dyDescent="0.25">
      <c r="H21" s="16" t="s">
        <v>65</v>
      </c>
      <c r="I21" t="s">
        <v>71</v>
      </c>
    </row>
    <row r="22" spans="1:9" ht="15" customHeight="1" x14ac:dyDescent="0.25">
      <c r="H22" s="16" t="s">
        <v>66</v>
      </c>
    </row>
    <row r="25" spans="1:9" x14ac:dyDescent="0.25">
      <c r="H25" s="16" t="s">
        <v>134</v>
      </c>
    </row>
    <row r="26" spans="1:9" x14ac:dyDescent="0.25">
      <c r="H26" t="s">
        <v>11</v>
      </c>
    </row>
    <row r="27" spans="1:9" x14ac:dyDescent="0.25">
      <c r="H27" t="s">
        <v>133</v>
      </c>
    </row>
    <row r="28" spans="1:9" x14ac:dyDescent="0.25">
      <c r="H28" t="s">
        <v>119</v>
      </c>
    </row>
    <row r="29" spans="1:9" x14ac:dyDescent="0.25">
      <c r="H29" t="s">
        <v>132</v>
      </c>
    </row>
    <row r="31" spans="1:9" x14ac:dyDescent="0.25">
      <c r="H31" t="s">
        <v>136</v>
      </c>
    </row>
    <row r="32" spans="1:9" x14ac:dyDescent="0.25">
      <c r="H32" t="s">
        <v>137</v>
      </c>
    </row>
    <row r="33" spans="1:8" x14ac:dyDescent="0.25">
      <c r="H33" t="s">
        <v>138</v>
      </c>
    </row>
    <row r="34" spans="1:8" x14ac:dyDescent="0.25">
      <c r="H34" t="s">
        <v>139</v>
      </c>
    </row>
    <row r="35" spans="1:8" x14ac:dyDescent="0.25">
      <c r="H35" t="s">
        <v>119</v>
      </c>
    </row>
    <row r="46" spans="1:8" s="14" customFormat="1" ht="15" customHeight="1" x14ac:dyDescent="0.25">
      <c r="A46"/>
      <c r="B46"/>
      <c r="C46"/>
      <c r="D46"/>
      <c r="E46"/>
      <c r="G46"/>
      <c r="H46"/>
    </row>
    <row r="47" spans="1:8" s="14" customFormat="1" ht="15" customHeight="1" x14ac:dyDescent="0.25">
      <c r="A47"/>
      <c r="B47"/>
      <c r="C47"/>
      <c r="D47"/>
      <c r="E47"/>
    </row>
    <row r="48" spans="1:8" s="14" customFormat="1" ht="44.25" customHeight="1" x14ac:dyDescent="0.25">
      <c r="A48"/>
      <c r="B48"/>
      <c r="C48"/>
      <c r="D48"/>
      <c r="E48"/>
    </row>
    <row r="49" spans="1:7" s="14" customFormat="1" ht="15" customHeight="1" x14ac:dyDescent="0.25">
      <c r="A49"/>
      <c r="B49"/>
      <c r="C49"/>
      <c r="D49"/>
      <c r="E49"/>
    </row>
    <row r="50" spans="1:7" s="14" customFormat="1" ht="15" customHeight="1" x14ac:dyDescent="0.25">
      <c r="A50"/>
      <c r="B50"/>
      <c r="C50"/>
      <c r="D50"/>
      <c r="E50"/>
      <c r="F50"/>
    </row>
    <row r="51" spans="1:7" s="14" customFormat="1" x14ac:dyDescent="0.25">
      <c r="A51"/>
      <c r="B51"/>
      <c r="C51"/>
      <c r="D51"/>
      <c r="E51"/>
      <c r="F51"/>
      <c r="G51"/>
    </row>
    <row r="52" spans="1:7" s="14" customFormat="1" x14ac:dyDescent="0.25">
      <c r="A52"/>
      <c r="B52"/>
      <c r="C52"/>
      <c r="D52"/>
      <c r="E52"/>
      <c r="F52"/>
      <c r="G52"/>
    </row>
    <row r="53" spans="1:7" s="14" customFormat="1" x14ac:dyDescent="0.25">
      <c r="A53"/>
      <c r="B53"/>
      <c r="C53"/>
      <c r="D53"/>
      <c r="E53"/>
      <c r="F53"/>
      <c r="G53"/>
    </row>
    <row r="54" spans="1:7" s="14" customFormat="1" x14ac:dyDescent="0.25">
      <c r="A54"/>
      <c r="B54"/>
      <c r="C54"/>
      <c r="D54"/>
      <c r="E54"/>
      <c r="F54"/>
      <c r="G54"/>
    </row>
    <row r="55" spans="1:7" s="14" customFormat="1" x14ac:dyDescent="0.25">
      <c r="A55"/>
      <c r="B55"/>
      <c r="C55"/>
      <c r="D55"/>
      <c r="E55"/>
      <c r="F55"/>
      <c r="G55"/>
    </row>
    <row r="56" spans="1:7" s="14" customFormat="1" x14ac:dyDescent="0.25">
      <c r="A56"/>
      <c r="B56"/>
      <c r="C56"/>
      <c r="D56"/>
      <c r="E56"/>
      <c r="F56"/>
      <c r="G56"/>
    </row>
    <row r="57" spans="1:7" s="14" customFormat="1" x14ac:dyDescent="0.25">
      <c r="A57"/>
      <c r="B57"/>
      <c r="C57"/>
      <c r="D57"/>
      <c r="E57"/>
      <c r="F57"/>
      <c r="G57"/>
    </row>
    <row r="58" spans="1:7" s="14" customFormat="1" x14ac:dyDescent="0.25">
      <c r="A58"/>
      <c r="B58"/>
      <c r="C58"/>
      <c r="D58"/>
      <c r="E58"/>
      <c r="F58"/>
      <c r="G58"/>
    </row>
    <row r="59" spans="1:7" s="14" customFormat="1" x14ac:dyDescent="0.25">
      <c r="A59"/>
      <c r="B59"/>
      <c r="C59"/>
      <c r="D59"/>
      <c r="E59"/>
      <c r="F59"/>
      <c r="G59"/>
    </row>
    <row r="60" spans="1:7" s="14" customFormat="1" x14ac:dyDescent="0.25">
      <c r="A60"/>
      <c r="B60"/>
      <c r="C60"/>
      <c r="D60"/>
      <c r="E60"/>
      <c r="F60"/>
      <c r="G60"/>
    </row>
    <row r="61" spans="1:7" s="14" customFormat="1" x14ac:dyDescent="0.25">
      <c r="A61"/>
      <c r="B61"/>
      <c r="C61"/>
      <c r="D61"/>
      <c r="E61"/>
      <c r="F61"/>
      <c r="G61"/>
    </row>
    <row r="62" spans="1:7" s="14" customFormat="1" x14ac:dyDescent="0.25">
      <c r="A62"/>
      <c r="B62"/>
      <c r="C62"/>
      <c r="D62"/>
      <c r="E62"/>
      <c r="F62"/>
      <c r="G62"/>
    </row>
    <row r="63" spans="1:7" s="14" customFormat="1" x14ac:dyDescent="0.25">
      <c r="A63"/>
      <c r="B63"/>
      <c r="C63"/>
      <c r="D63"/>
      <c r="E63"/>
      <c r="F63"/>
      <c r="G63"/>
    </row>
    <row r="64" spans="1:7" s="14" customFormat="1" x14ac:dyDescent="0.25">
      <c r="A64"/>
      <c r="B64"/>
      <c r="C64"/>
      <c r="D64"/>
      <c r="E64"/>
      <c r="F64"/>
      <c r="G64"/>
    </row>
    <row r="65" spans="1:7" s="14" customFormat="1" x14ac:dyDescent="0.25">
      <c r="A65"/>
      <c r="B65"/>
      <c r="C65"/>
      <c r="D65"/>
      <c r="E65"/>
      <c r="F65"/>
      <c r="G65"/>
    </row>
    <row r="66" spans="1:7" s="14" customFormat="1" x14ac:dyDescent="0.25">
      <c r="A66"/>
      <c r="B66"/>
      <c r="C66"/>
      <c r="D66"/>
      <c r="E66"/>
      <c r="F66"/>
      <c r="G66"/>
    </row>
    <row r="67" spans="1:7" s="14" customFormat="1" x14ac:dyDescent="0.25">
      <c r="A67"/>
      <c r="B67"/>
      <c r="C67"/>
      <c r="D67"/>
      <c r="E67"/>
      <c r="F67"/>
      <c r="G67"/>
    </row>
    <row r="68" spans="1:7" s="14" customFormat="1" x14ac:dyDescent="0.25">
      <c r="A68"/>
      <c r="B68"/>
      <c r="C68"/>
      <c r="D68"/>
      <c r="E68"/>
      <c r="F68"/>
      <c r="G68"/>
    </row>
    <row r="69" spans="1:7" s="14" customFormat="1" x14ac:dyDescent="0.25">
      <c r="A69"/>
      <c r="B69"/>
      <c r="C69"/>
      <c r="D69"/>
      <c r="E69"/>
      <c r="F69"/>
      <c r="G69"/>
    </row>
    <row r="70" spans="1:7" s="14" customFormat="1" x14ac:dyDescent="0.25">
      <c r="A70"/>
      <c r="B70"/>
      <c r="C70"/>
      <c r="D70"/>
      <c r="E70"/>
      <c r="F70"/>
      <c r="G70"/>
    </row>
    <row r="71" spans="1:7" s="14" customFormat="1" x14ac:dyDescent="0.25">
      <c r="A71"/>
      <c r="B71"/>
      <c r="C71"/>
      <c r="D71"/>
      <c r="E71"/>
      <c r="F71"/>
      <c r="G71"/>
    </row>
    <row r="72" spans="1:7" s="14" customFormat="1" x14ac:dyDescent="0.25">
      <c r="A72"/>
      <c r="B72"/>
      <c r="C72"/>
      <c r="D72"/>
      <c r="E72"/>
      <c r="F72"/>
      <c r="G72"/>
    </row>
    <row r="73" spans="1:7" s="14" customFormat="1" x14ac:dyDescent="0.25">
      <c r="A73"/>
      <c r="B73"/>
      <c r="C73"/>
      <c r="D73"/>
      <c r="E73"/>
      <c r="F73"/>
      <c r="G73"/>
    </row>
    <row r="74" spans="1:7" s="14" customFormat="1" x14ac:dyDescent="0.25">
      <c r="A74"/>
      <c r="B74"/>
      <c r="C74"/>
      <c r="D74"/>
      <c r="E74"/>
      <c r="F74"/>
      <c r="G74"/>
    </row>
    <row r="75" spans="1:7" s="14" customFormat="1" x14ac:dyDescent="0.25">
      <c r="A75"/>
      <c r="B75"/>
      <c r="C75"/>
      <c r="D75"/>
      <c r="E75"/>
      <c r="F75"/>
      <c r="G75"/>
    </row>
    <row r="76" spans="1:7" s="14" customFormat="1" x14ac:dyDescent="0.25">
      <c r="A76"/>
      <c r="B76"/>
      <c r="C76"/>
      <c r="D76"/>
      <c r="E76"/>
      <c r="F76"/>
      <c r="G76"/>
    </row>
    <row r="77" spans="1:7" s="14" customFormat="1" x14ac:dyDescent="0.25">
      <c r="A77"/>
      <c r="B77"/>
      <c r="C77"/>
      <c r="D77"/>
      <c r="E77"/>
      <c r="F77"/>
      <c r="G77"/>
    </row>
    <row r="78" spans="1:7" s="14" customFormat="1" x14ac:dyDescent="0.25">
      <c r="A78"/>
      <c r="B78"/>
      <c r="C78"/>
      <c r="D78"/>
      <c r="E78"/>
      <c r="F78"/>
      <c r="G78"/>
    </row>
    <row r="79" spans="1:7" s="14" customFormat="1" x14ac:dyDescent="0.25">
      <c r="A79"/>
      <c r="B79"/>
      <c r="C79"/>
      <c r="D79"/>
      <c r="E79"/>
      <c r="F79"/>
      <c r="G79"/>
    </row>
    <row r="80" spans="1:7" s="14" customFormat="1" x14ac:dyDescent="0.25">
      <c r="A80"/>
      <c r="B80"/>
      <c r="C80"/>
      <c r="D80"/>
      <c r="E80"/>
      <c r="F80"/>
      <c r="G80"/>
    </row>
    <row r="81" spans="1:8" s="14" customFormat="1" x14ac:dyDescent="0.25">
      <c r="A81"/>
      <c r="B81"/>
      <c r="C81"/>
      <c r="D81"/>
      <c r="E81"/>
      <c r="F81"/>
      <c r="G81"/>
    </row>
    <row r="82" spans="1:8" s="14" customFormat="1" x14ac:dyDescent="0.25">
      <c r="A82"/>
      <c r="B82"/>
      <c r="C82"/>
      <c r="D82"/>
      <c r="E82"/>
      <c r="F82"/>
      <c r="G82"/>
    </row>
    <row r="83" spans="1:8" x14ac:dyDescent="0.25">
      <c r="H83" s="14"/>
    </row>
  </sheetData>
  <mergeCells count="1">
    <mergeCell ref="A1:F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Inventory</vt:lpstr>
      <vt:lpstr>Summary</vt:lpstr>
    </vt:vector>
  </TitlesOfParts>
  <Company>State of Tennessee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Sophia DeMarse</dc:creator>
  <cp:lastModifiedBy>Jennifer Murray</cp:lastModifiedBy>
  <dcterms:created xsi:type="dcterms:W3CDTF">2021-04-29T14:50:56Z</dcterms:created>
  <dcterms:modified xsi:type="dcterms:W3CDTF">2025-09-26T19:35:54Z</dcterms:modified>
</cp:coreProperties>
</file>