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 Files\For Posting\Child Count\2023-2024\"/>
    </mc:Choice>
  </mc:AlternateContent>
  <xr:revisionPtr revIDLastSave="0" documentId="13_ncr:1_{23956B01-60B0-431C-A5D2-AFA82961E98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chool Age Child Coun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3" i="1"/>
  <c r="S4" i="1"/>
  <c r="S5" i="1"/>
  <c r="S6" i="1"/>
  <c r="S8" i="1"/>
  <c r="S9" i="1"/>
  <c r="S10" i="1"/>
  <c r="S11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3" i="1"/>
  <c r="Q5" i="1"/>
  <c r="Q6" i="1"/>
  <c r="Q7" i="1"/>
  <c r="Q8" i="1"/>
  <c r="Q10" i="1"/>
  <c r="Q11" i="1"/>
  <c r="Q12" i="1"/>
  <c r="Q13" i="1"/>
  <c r="Q14" i="1"/>
  <c r="Q15" i="1"/>
  <c r="Q16" i="1"/>
  <c r="Q17" i="1"/>
  <c r="Q18" i="1"/>
  <c r="Q19" i="1"/>
  <c r="Q20" i="1"/>
  <c r="Q21" i="1"/>
  <c r="Q23" i="1"/>
  <c r="Q24" i="1"/>
  <c r="Q25" i="1"/>
  <c r="Q26" i="1"/>
  <c r="Q27" i="1"/>
  <c r="Q28" i="1"/>
  <c r="Q29" i="1"/>
  <c r="Q30" i="1"/>
  <c r="Q31" i="1"/>
  <c r="Q32" i="1"/>
  <c r="Q37" i="1"/>
  <c r="Q38" i="1"/>
  <c r="Q39" i="1"/>
  <c r="Q40" i="1"/>
  <c r="Q42" i="1"/>
  <c r="Q43" i="1"/>
  <c r="Q44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3" i="1"/>
</calcChain>
</file>

<file path=xl/sharedStrings.xml><?xml version="1.0" encoding="utf-8"?>
<sst xmlns="http://schemas.openxmlformats.org/spreadsheetml/2006/main" count="181" uniqueCount="62">
  <si>
    <t>Environment Counts</t>
  </si>
  <si>
    <t>Environment Percentages</t>
  </si>
  <si>
    <t>Category</t>
  </si>
  <si>
    <t>Total Count</t>
  </si>
  <si>
    <t>Gen. Ed. 80% or more of the day</t>
  </si>
  <si>
    <t>Gen. Ed. 40-79% or more of the day</t>
  </si>
  <si>
    <t>Gen. Ed. 39% or less of the day</t>
  </si>
  <si>
    <t>Separate School</t>
  </si>
  <si>
    <t>Residential Facility</t>
  </si>
  <si>
    <t>Home or Hospital</t>
  </si>
  <si>
    <t>Correctional Facility</t>
  </si>
  <si>
    <t>Private School</t>
  </si>
  <si>
    <t>All Students</t>
  </si>
  <si>
    <t>Disability</t>
  </si>
  <si>
    <t>Autism</t>
  </si>
  <si>
    <t>*</t>
  </si>
  <si>
    <t>Deaf/Blindness</t>
  </si>
  <si>
    <t>Developmental Delay</t>
  </si>
  <si>
    <t>Emotional Disturbance</t>
  </si>
  <si>
    <t>Hearing Impairment</t>
  </si>
  <si>
    <t>Intellectual Disability</t>
  </si>
  <si>
    <t>Multiple Disabilities</t>
  </si>
  <si>
    <t>Other Health Impairment</t>
  </si>
  <si>
    <t>Orthopedic Impairment</t>
  </si>
  <si>
    <t>Specific Learning Disability</t>
  </si>
  <si>
    <t>Speech/Language Impairment</t>
  </si>
  <si>
    <t>Traumatic Brain Injury</t>
  </si>
  <si>
    <t>Visual Impairment</t>
  </si>
  <si>
    <t>Race</t>
  </si>
  <si>
    <t>Asian</t>
  </si>
  <si>
    <t>Black</t>
  </si>
  <si>
    <t>Hispanic</t>
  </si>
  <si>
    <t>Native American</t>
  </si>
  <si>
    <t>Native Hawaiian/Pacific Islander</t>
  </si>
  <si>
    <t>White</t>
  </si>
  <si>
    <t>Two or more races</t>
  </si>
  <si>
    <t>Age</t>
  </si>
  <si>
    <t>5 (in Kindergarten)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</si>
  <si>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</si>
  <si>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</si>
  <si>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</si>
  <si>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</si>
  <si>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</si>
  <si>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</si>
  <si>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</si>
  <si>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</si>
  <si>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</si>
  <si>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</si>
  <si>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</si>
  <si>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</si>
  <si>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</si>
  <si>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</si>
  <si>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Gender</t>
  </si>
  <si>
    <t>Female</t>
  </si>
  <si>
    <t>Male</t>
  </si>
  <si>
    <t>English Proficiency</t>
  </si>
  <si>
    <t>Limited Eng. Proficiency</t>
  </si>
  <si>
    <t>Not Limited Eng. Proficiency</t>
  </si>
  <si>
    <t>*Data are suppressed for counts less than 10.</t>
  </si>
  <si>
    <t>**</t>
  </si>
  <si>
    <t>**Data are suppressed due to complementary suppression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</si>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</sst>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name val="Calibri"/>
    </font>
    <font>
      <b/>
      <sz val="11"/>
      <name val="Calibri"/>
      <family val="2"/>
    </font>
    <font>
      <sz val="1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/>
    <xf numFmtId="0" fontId="1" fillId="2" borderId="3" xfId="0" applyFon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4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0" xfId="0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3" borderId="0" xfId="0" applyFill="1"/>
    <xf numFmtId="0" fontId="0" fillId="0" borderId="1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164" fontId="0" fillId="0" borderId="6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0" fontId="0" fillId="0" borderId="20" xfId="0" applyBorder="1" applyAlignment="1">
      <alignment horizontal="right" wrapText="1"/>
    </xf>
    <xf numFmtId="0" fontId="0" fillId="0" borderId="21" xfId="0" applyBorder="1" applyAlignment="1">
      <alignment horizontal="right" wrapText="1"/>
    </xf>
    <xf numFmtId="0" fontId="1" fillId="2" borderId="12" xfId="0" applyFont="1" applyFill="1" applyBorder="1" applyAlignment="1">
      <alignment horizontal="left"/>
    </xf>
    <xf numFmtId="0" fontId="3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709808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4C70DD-19A2-4EE3-BC22-7EAE4DFC2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Q34" sqref="Q34"/>
    </sheetView>
  </sheetViews>
  <sheetFormatPr defaultRowHeight="15"/>
  <cols>
    <col min="1" max="1" width="24.140625" customWidth="1"/>
    <col min="2" max="2" width="31.5703125" customWidth="1"/>
    <col min="3" max="3" width="12.7109375" style="15" customWidth="1"/>
    <col min="4" max="11" width="12.7109375" style="3" customWidth="1"/>
    <col min="13" max="20" width="12.7109375" customWidth="1"/>
  </cols>
  <sheetData>
    <row r="1" spans="1:20" ht="75" customHeight="1" thickBot="1">
      <c r="A1" s="20"/>
      <c r="B1" s="20"/>
      <c r="C1" s="34" t="s">
        <v>0</v>
      </c>
      <c r="D1" s="35"/>
      <c r="E1" s="35"/>
      <c r="F1" s="35"/>
      <c r="G1" s="35"/>
      <c r="H1" s="35"/>
      <c r="I1" s="35"/>
      <c r="J1" s="35"/>
      <c r="K1" s="36"/>
      <c r="L1" s="12"/>
      <c r="M1" s="37" t="s">
        <v>1</v>
      </c>
      <c r="N1" s="35"/>
      <c r="O1" s="35"/>
      <c r="P1" s="35"/>
      <c r="Q1" s="35"/>
      <c r="R1" s="35"/>
      <c r="S1" s="35"/>
      <c r="T1" s="36"/>
    </row>
    <row r="2" spans="1:20" ht="45.75" thickBot="1">
      <c r="A2" s="1"/>
      <c r="B2" s="2" t="s">
        <v>2</v>
      </c>
      <c r="C2" s="17" t="s">
        <v>3</v>
      </c>
      <c r="D2" s="16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13"/>
      <c r="M2" s="9" t="s">
        <v>4</v>
      </c>
      <c r="N2" s="11" t="s">
        <v>5</v>
      </c>
      <c r="O2" s="4" t="s">
        <v>6</v>
      </c>
      <c r="P2" s="4" t="s">
        <v>7</v>
      </c>
      <c r="Q2" s="4" t="s">
        <v>8</v>
      </c>
      <c r="R2" s="4" t="s">
        <v>9</v>
      </c>
      <c r="S2" s="4" t="s">
        <v>10</v>
      </c>
      <c r="T2" s="10" t="s">
        <v>11</v>
      </c>
    </row>
    <row r="3" spans="1:20" ht="15.75" thickBot="1">
      <c r="A3" s="2"/>
      <c r="B3" s="5" t="s">
        <v>12</v>
      </c>
      <c r="C3" s="18">
        <v>125566</v>
      </c>
      <c r="D3" s="28">
        <v>94393</v>
      </c>
      <c r="E3" s="21">
        <v>14673</v>
      </c>
      <c r="F3" s="21">
        <v>13503</v>
      </c>
      <c r="G3" s="21">
        <v>706</v>
      </c>
      <c r="H3" s="21">
        <v>124</v>
      </c>
      <c r="I3" s="21">
        <v>694</v>
      </c>
      <c r="J3" s="21">
        <v>58</v>
      </c>
      <c r="K3" s="22">
        <v>1415</v>
      </c>
      <c r="L3" s="13"/>
      <c r="M3" s="25">
        <f>IF(D3&lt;&gt;"*",D3/C3,"NA")</f>
        <v>0.75174012073331953</v>
      </c>
      <c r="N3" s="26">
        <f>IF(E3&lt;&gt;"*",E3/C3,"NA")</f>
        <v>0.1168548810983865</v>
      </c>
      <c r="O3" s="26">
        <f>IF(F3&lt;&gt;"*",F3/C3,"NA")</f>
        <v>0.10753707213736202</v>
      </c>
      <c r="P3" s="26">
        <f>IF(G3&lt;&gt;"*",G3/C3,"NA")</f>
        <v>5.6225411337463959E-3</v>
      </c>
      <c r="Q3" s="26">
        <f>IF(H3&lt;&gt;"*",H3/C3,"NA")</f>
        <v>9.8752847108293644E-4</v>
      </c>
      <c r="R3" s="26">
        <f>IF(I3&lt;&gt;"*",I3/C3,"NA")</f>
        <v>5.5269738623512739E-3</v>
      </c>
      <c r="S3" s="26">
        <f>IF(J3&lt;&gt;"*",J3/C3,"NA")</f>
        <v>4.6190847840976062E-4</v>
      </c>
      <c r="T3" s="27">
        <f>IF(K3&lt;&gt;"*",K3/C3,"NA")</f>
        <v>1.1268974085341573E-2</v>
      </c>
    </row>
    <row r="4" spans="1:20">
      <c r="A4" s="32" t="s">
        <v>13</v>
      </c>
      <c r="B4" s="6" t="s">
        <v>14</v>
      </c>
      <c r="C4" s="18">
        <v>16640</v>
      </c>
      <c r="D4" s="28">
        <v>8410</v>
      </c>
      <c r="E4" s="21">
        <v>2927</v>
      </c>
      <c r="F4" s="21">
        <v>4885</v>
      </c>
      <c r="G4" s="21">
        <v>136</v>
      </c>
      <c r="H4" s="21" t="s">
        <v>59</v>
      </c>
      <c r="I4" s="21">
        <v>112</v>
      </c>
      <c r="J4" s="21" t="s">
        <v>15</v>
      </c>
      <c r="K4" s="22">
        <v>159</v>
      </c>
      <c r="L4" s="13"/>
      <c r="M4" s="25">
        <f t="shared" ref="M4:M44" si="0">IF(D4&lt;&gt;"*",D4/C4,"NA")</f>
        <v>0.50540865384615385</v>
      </c>
      <c r="N4" s="26">
        <f t="shared" ref="N4:N44" si="1">IF(E4&lt;&gt;"*",E4/C4,"NA")</f>
        <v>0.17590144230769231</v>
      </c>
      <c r="O4" s="26">
        <f t="shared" ref="O4:O44" si="2">IF(F4&lt;&gt;"*",F4/C4,"NA")</f>
        <v>0.29356971153846156</v>
      </c>
      <c r="P4" s="26">
        <f t="shared" ref="P4:P44" si="3">IF(G4&lt;&gt;"*",G4/C4,"NA")</f>
        <v>8.1730769230769235E-3</v>
      </c>
      <c r="Q4" s="26" t="s">
        <v>61</v>
      </c>
      <c r="R4" s="26">
        <f t="shared" ref="R4:R44" si="4">IF(I4&lt;&gt;"*",I4/C4,"NA")</f>
        <v>6.7307692307692311E-3</v>
      </c>
      <c r="S4" s="26" t="str">
        <f t="shared" ref="S4:S44" si="5">IF(J4&lt;&gt;"*",J4/C4,"NA")</f>
        <v>NA</v>
      </c>
      <c r="T4" s="27">
        <f t="shared" ref="T4:T44" si="6">IF(K4&lt;&gt;"*",K4/C4,"NA")</f>
        <v>9.5552884615384623E-3</v>
      </c>
    </row>
    <row r="5" spans="1:20">
      <c r="A5" s="38"/>
      <c r="B5" s="7" t="s">
        <v>16</v>
      </c>
      <c r="C5" s="18">
        <v>15</v>
      </c>
      <c r="D5" s="28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2" t="s">
        <v>15</v>
      </c>
      <c r="L5" s="13"/>
      <c r="M5" s="25" t="str">
        <f t="shared" si="0"/>
        <v>NA</v>
      </c>
      <c r="N5" s="26" t="str">
        <f t="shared" si="1"/>
        <v>NA</v>
      </c>
      <c r="O5" s="26" t="str">
        <f t="shared" si="2"/>
        <v>NA</v>
      </c>
      <c r="P5" s="26" t="str">
        <f t="shared" si="3"/>
        <v>NA</v>
      </c>
      <c r="Q5" s="26" t="str">
        <f t="shared" ref="Q5:Q44" si="7">IF(H5&lt;&gt;"*",H5/C5,"NA")</f>
        <v>NA</v>
      </c>
      <c r="R5" s="26" t="str">
        <f t="shared" si="4"/>
        <v>NA</v>
      </c>
      <c r="S5" s="26" t="str">
        <f t="shared" si="5"/>
        <v>NA</v>
      </c>
      <c r="T5" s="27" t="str">
        <f t="shared" si="6"/>
        <v>NA</v>
      </c>
    </row>
    <row r="6" spans="1:20">
      <c r="A6" s="38"/>
      <c r="B6" s="7" t="s">
        <v>17</v>
      </c>
      <c r="C6" s="18">
        <v>10047</v>
      </c>
      <c r="D6" s="28">
        <v>6316</v>
      </c>
      <c r="E6" s="21">
        <v>1851</v>
      </c>
      <c r="F6" s="21">
        <v>1772</v>
      </c>
      <c r="G6" s="21">
        <v>13</v>
      </c>
      <c r="H6" s="21" t="s">
        <v>15</v>
      </c>
      <c r="I6" s="21">
        <v>28</v>
      </c>
      <c r="J6" s="21" t="s">
        <v>15</v>
      </c>
      <c r="K6" s="22">
        <v>66</v>
      </c>
      <c r="L6" s="13"/>
      <c r="M6" s="25">
        <f t="shared" si="0"/>
        <v>0.62864536677615213</v>
      </c>
      <c r="N6" s="26">
        <f t="shared" si="1"/>
        <v>0.18423409973126306</v>
      </c>
      <c r="O6" s="26">
        <f t="shared" si="2"/>
        <v>0.17637105603662784</v>
      </c>
      <c r="P6" s="26">
        <f t="shared" si="3"/>
        <v>1.2939185826614909E-3</v>
      </c>
      <c r="Q6" s="26" t="str">
        <f t="shared" si="7"/>
        <v>NA</v>
      </c>
      <c r="R6" s="26">
        <f t="shared" si="4"/>
        <v>2.786901562655519E-3</v>
      </c>
      <c r="S6" s="26" t="str">
        <f t="shared" si="5"/>
        <v>NA</v>
      </c>
      <c r="T6" s="27">
        <f t="shared" si="6"/>
        <v>6.5691251119737231E-3</v>
      </c>
    </row>
    <row r="7" spans="1:20">
      <c r="A7" s="38"/>
      <c r="B7" s="7" t="s">
        <v>18</v>
      </c>
      <c r="C7" s="18">
        <v>3159</v>
      </c>
      <c r="D7" s="28">
        <v>2231</v>
      </c>
      <c r="E7" s="21">
        <v>405</v>
      </c>
      <c r="F7" s="21">
        <v>315</v>
      </c>
      <c r="G7" s="21">
        <v>141</v>
      </c>
      <c r="H7" s="21">
        <v>16</v>
      </c>
      <c r="I7" s="21">
        <v>32</v>
      </c>
      <c r="J7" s="21" t="s">
        <v>59</v>
      </c>
      <c r="K7" s="22" t="s">
        <v>15</v>
      </c>
      <c r="L7" s="13"/>
      <c r="M7" s="25">
        <f t="shared" si="0"/>
        <v>0.70623615068059509</v>
      </c>
      <c r="N7" s="26">
        <f t="shared" si="1"/>
        <v>0.12820512820512819</v>
      </c>
      <c r="O7" s="26">
        <f t="shared" si="2"/>
        <v>9.9715099715099717E-2</v>
      </c>
      <c r="P7" s="26">
        <f t="shared" si="3"/>
        <v>4.4634377967711303E-2</v>
      </c>
      <c r="Q7" s="26">
        <f t="shared" si="7"/>
        <v>5.0648939537828426E-3</v>
      </c>
      <c r="R7" s="26">
        <f t="shared" si="4"/>
        <v>1.0129787907565685E-2</v>
      </c>
      <c r="S7" s="26" t="s">
        <v>61</v>
      </c>
      <c r="T7" s="27" t="str">
        <f t="shared" si="6"/>
        <v>NA</v>
      </c>
    </row>
    <row r="8" spans="1:20">
      <c r="A8" s="38"/>
      <c r="B8" s="7" t="s">
        <v>19</v>
      </c>
      <c r="C8" s="18">
        <v>948</v>
      </c>
      <c r="D8" s="28">
        <v>630</v>
      </c>
      <c r="E8" s="21">
        <v>97</v>
      </c>
      <c r="F8" s="21">
        <v>85</v>
      </c>
      <c r="G8" s="21">
        <v>75</v>
      </c>
      <c r="H8" s="21">
        <v>48</v>
      </c>
      <c r="I8" s="21" t="s">
        <v>15</v>
      </c>
      <c r="J8" s="21" t="s">
        <v>15</v>
      </c>
      <c r="K8" s="22">
        <v>10</v>
      </c>
      <c r="L8" s="13"/>
      <c r="M8" s="25">
        <f t="shared" si="0"/>
        <v>0.66455696202531644</v>
      </c>
      <c r="N8" s="26">
        <f t="shared" si="1"/>
        <v>0.10232067510548523</v>
      </c>
      <c r="O8" s="26">
        <f t="shared" si="2"/>
        <v>8.9662447257383968E-2</v>
      </c>
      <c r="P8" s="26">
        <f t="shared" si="3"/>
        <v>7.9113924050632917E-2</v>
      </c>
      <c r="Q8" s="26">
        <f t="shared" si="7"/>
        <v>5.0632911392405063E-2</v>
      </c>
      <c r="R8" s="26" t="str">
        <f t="shared" si="4"/>
        <v>NA</v>
      </c>
      <c r="S8" s="26" t="str">
        <f t="shared" si="5"/>
        <v>NA</v>
      </c>
      <c r="T8" s="27">
        <f t="shared" si="6"/>
        <v>1.0548523206751054E-2</v>
      </c>
    </row>
    <row r="9" spans="1:20">
      <c r="A9" s="38"/>
      <c r="B9" s="7" t="s">
        <v>20</v>
      </c>
      <c r="C9" s="18">
        <v>8629</v>
      </c>
      <c r="D9" s="28">
        <v>1637</v>
      </c>
      <c r="E9" s="21">
        <v>2489</v>
      </c>
      <c r="F9" s="21">
        <v>4239</v>
      </c>
      <c r="G9" s="21">
        <v>105</v>
      </c>
      <c r="H9" s="21" t="s">
        <v>59</v>
      </c>
      <c r="I9" s="21">
        <v>71</v>
      </c>
      <c r="J9" s="21" t="s">
        <v>15</v>
      </c>
      <c r="K9" s="22">
        <v>49</v>
      </c>
      <c r="L9" s="13"/>
      <c r="M9" s="25">
        <f t="shared" si="0"/>
        <v>0.18970912040792676</v>
      </c>
      <c r="N9" s="26">
        <f t="shared" si="1"/>
        <v>0.2884459381156565</v>
      </c>
      <c r="O9" s="26">
        <f t="shared" si="2"/>
        <v>0.49125043458106388</v>
      </c>
      <c r="P9" s="26">
        <f t="shared" si="3"/>
        <v>1.2168269787924442E-2</v>
      </c>
      <c r="Q9" s="26" t="s">
        <v>61</v>
      </c>
      <c r="R9" s="26">
        <f t="shared" si="4"/>
        <v>8.2280681423108123E-3</v>
      </c>
      <c r="S9" s="26" t="str">
        <f t="shared" si="5"/>
        <v>NA</v>
      </c>
      <c r="T9" s="27">
        <f t="shared" si="6"/>
        <v>5.678525901031406E-3</v>
      </c>
    </row>
    <row r="10" spans="1:20">
      <c r="A10" s="38"/>
      <c r="B10" s="7" t="s">
        <v>21</v>
      </c>
      <c r="C10" s="18">
        <v>1961</v>
      </c>
      <c r="D10" s="28">
        <v>257</v>
      </c>
      <c r="E10" s="21">
        <v>337</v>
      </c>
      <c r="F10" s="21">
        <v>1018</v>
      </c>
      <c r="G10" s="21">
        <v>125</v>
      </c>
      <c r="H10" s="21" t="s">
        <v>15</v>
      </c>
      <c r="I10" s="21">
        <v>205</v>
      </c>
      <c r="J10" s="21" t="s">
        <v>15</v>
      </c>
      <c r="K10" s="22">
        <v>13</v>
      </c>
      <c r="L10" s="13"/>
      <c r="M10" s="25">
        <f t="shared" si="0"/>
        <v>0.13105558388577257</v>
      </c>
      <c r="N10" s="26">
        <f t="shared" si="1"/>
        <v>0.17185109637939827</v>
      </c>
      <c r="O10" s="26">
        <f t="shared" si="2"/>
        <v>0.5191228964813871</v>
      </c>
      <c r="P10" s="26">
        <f t="shared" si="3"/>
        <v>6.3742988271290157E-2</v>
      </c>
      <c r="Q10" s="26" t="str">
        <f t="shared" si="7"/>
        <v>NA</v>
      </c>
      <c r="R10" s="26">
        <f t="shared" si="4"/>
        <v>0.10453850076491586</v>
      </c>
      <c r="S10" s="26" t="str">
        <f t="shared" si="5"/>
        <v>NA</v>
      </c>
      <c r="T10" s="27">
        <f t="shared" si="6"/>
        <v>6.6292707802141767E-3</v>
      </c>
    </row>
    <row r="11" spans="1:20">
      <c r="A11" s="38"/>
      <c r="B11" s="7" t="s">
        <v>23</v>
      </c>
      <c r="C11" s="18">
        <v>433</v>
      </c>
      <c r="D11" s="28">
        <v>324</v>
      </c>
      <c r="E11" s="21">
        <v>41</v>
      </c>
      <c r="F11" s="21">
        <v>46</v>
      </c>
      <c r="G11" s="21" t="s">
        <v>15</v>
      </c>
      <c r="H11" s="21" t="s">
        <v>15</v>
      </c>
      <c r="I11" s="21">
        <v>14</v>
      </c>
      <c r="J11" s="21" t="s">
        <v>15</v>
      </c>
      <c r="K11" s="22" t="s">
        <v>15</v>
      </c>
      <c r="L11" s="13"/>
      <c r="M11" s="25">
        <f t="shared" si="0"/>
        <v>0.74826789838337182</v>
      </c>
      <c r="N11" s="26">
        <f t="shared" si="1"/>
        <v>9.4688221709006926E-2</v>
      </c>
      <c r="O11" s="26">
        <f t="shared" si="2"/>
        <v>0.10623556581986143</v>
      </c>
      <c r="P11" s="26" t="str">
        <f t="shared" si="3"/>
        <v>NA</v>
      </c>
      <c r="Q11" s="26" t="str">
        <f t="shared" si="7"/>
        <v>NA</v>
      </c>
      <c r="R11" s="26">
        <f t="shared" si="4"/>
        <v>3.2332563510392612E-2</v>
      </c>
      <c r="S11" s="26" t="str">
        <f t="shared" si="5"/>
        <v>NA</v>
      </c>
      <c r="T11" s="27" t="str">
        <f t="shared" si="6"/>
        <v>NA</v>
      </c>
    </row>
    <row r="12" spans="1:20">
      <c r="A12" s="38"/>
      <c r="B12" s="7" t="s">
        <v>22</v>
      </c>
      <c r="C12" s="18">
        <v>21316</v>
      </c>
      <c r="D12" s="28">
        <v>17785</v>
      </c>
      <c r="E12" s="21">
        <v>2472</v>
      </c>
      <c r="F12" s="21">
        <v>703</v>
      </c>
      <c r="G12" s="21">
        <v>62</v>
      </c>
      <c r="H12" s="21" t="s">
        <v>15</v>
      </c>
      <c r="I12" s="21">
        <v>151</v>
      </c>
      <c r="J12" s="21" t="s">
        <v>59</v>
      </c>
      <c r="K12" s="22">
        <v>118</v>
      </c>
      <c r="L12" s="13"/>
      <c r="M12" s="25">
        <f t="shared" si="0"/>
        <v>0.83434978419966221</v>
      </c>
      <c r="N12" s="26">
        <f t="shared" si="1"/>
        <v>0.11596922499530869</v>
      </c>
      <c r="O12" s="26">
        <f t="shared" si="2"/>
        <v>3.2979921185963594E-2</v>
      </c>
      <c r="P12" s="26">
        <f t="shared" si="3"/>
        <v>2.9086132482642147E-3</v>
      </c>
      <c r="Q12" s="26" t="str">
        <f t="shared" si="7"/>
        <v>NA</v>
      </c>
      <c r="R12" s="26">
        <f t="shared" si="4"/>
        <v>7.0838806530305869E-3</v>
      </c>
      <c r="S12" s="26" t="s">
        <v>61</v>
      </c>
      <c r="T12" s="27">
        <f t="shared" si="6"/>
        <v>5.5357477950835057E-3</v>
      </c>
    </row>
    <row r="13" spans="1:20">
      <c r="A13" s="38"/>
      <c r="B13" s="7" t="s">
        <v>24</v>
      </c>
      <c r="C13" s="18">
        <v>35090</v>
      </c>
      <c r="D13" s="28">
        <v>31473</v>
      </c>
      <c r="E13" s="21">
        <v>3310</v>
      </c>
      <c r="F13" s="21">
        <v>193</v>
      </c>
      <c r="G13" s="21" t="s">
        <v>15</v>
      </c>
      <c r="H13" s="21" t="s">
        <v>15</v>
      </c>
      <c r="I13" s="21">
        <v>54</v>
      </c>
      <c r="J13" s="21">
        <v>17</v>
      </c>
      <c r="K13" s="22">
        <v>39</v>
      </c>
      <c r="L13" s="13"/>
      <c r="M13" s="25">
        <f t="shared" si="0"/>
        <v>0.8969222000569963</v>
      </c>
      <c r="N13" s="26">
        <f t="shared" si="1"/>
        <v>9.4328868623539466E-2</v>
      </c>
      <c r="O13" s="26">
        <f t="shared" si="2"/>
        <v>5.5001424907381016E-3</v>
      </c>
      <c r="P13" s="26" t="str">
        <f t="shared" si="3"/>
        <v>NA</v>
      </c>
      <c r="Q13" s="26" t="str">
        <f t="shared" si="7"/>
        <v>NA</v>
      </c>
      <c r="R13" s="26">
        <f t="shared" si="4"/>
        <v>1.5388999715018523E-3</v>
      </c>
      <c r="S13" s="26">
        <f t="shared" si="5"/>
        <v>4.8446850954687946E-4</v>
      </c>
      <c r="T13" s="27">
        <f t="shared" si="6"/>
        <v>1.1114277571957823E-3</v>
      </c>
    </row>
    <row r="14" spans="1:20">
      <c r="A14" s="38"/>
      <c r="B14" s="7" t="s">
        <v>25</v>
      </c>
      <c r="C14" s="18">
        <v>26613</v>
      </c>
      <c r="D14" s="28">
        <v>24839</v>
      </c>
      <c r="E14" s="21">
        <v>663</v>
      </c>
      <c r="F14" s="21">
        <v>159</v>
      </c>
      <c r="G14" s="21" t="s">
        <v>15</v>
      </c>
      <c r="H14" s="21" t="s">
        <v>15</v>
      </c>
      <c r="I14" s="21">
        <v>12</v>
      </c>
      <c r="J14" s="21" t="s">
        <v>15</v>
      </c>
      <c r="K14" s="22">
        <v>937</v>
      </c>
      <c r="L14" s="13"/>
      <c r="M14" s="25">
        <f t="shared" si="0"/>
        <v>0.93334084845752074</v>
      </c>
      <c r="N14" s="26">
        <f t="shared" si="1"/>
        <v>2.4912636681321158E-2</v>
      </c>
      <c r="O14" s="26">
        <f t="shared" si="2"/>
        <v>5.9745237290046221E-3</v>
      </c>
      <c r="P14" s="26" t="str">
        <f t="shared" si="3"/>
        <v>NA</v>
      </c>
      <c r="Q14" s="26" t="str">
        <f t="shared" si="7"/>
        <v>NA</v>
      </c>
      <c r="R14" s="26">
        <f t="shared" si="4"/>
        <v>4.5090745124563186E-4</v>
      </c>
      <c r="S14" s="26" t="str">
        <f t="shared" si="5"/>
        <v>NA</v>
      </c>
      <c r="T14" s="27">
        <f t="shared" si="6"/>
        <v>3.520835681809642E-2</v>
      </c>
    </row>
    <row r="15" spans="1:20">
      <c r="A15" s="38"/>
      <c r="B15" s="7" t="s">
        <v>26</v>
      </c>
      <c r="C15" s="18">
        <v>287</v>
      </c>
      <c r="D15" s="28">
        <v>161</v>
      </c>
      <c r="E15" s="21">
        <v>47</v>
      </c>
      <c r="F15" s="21">
        <v>67</v>
      </c>
      <c r="G15" s="21" t="s">
        <v>15</v>
      </c>
      <c r="H15" s="21" t="s">
        <v>15</v>
      </c>
      <c r="I15" s="21" t="s">
        <v>15</v>
      </c>
      <c r="J15" s="21" t="s">
        <v>15</v>
      </c>
      <c r="K15" s="22" t="s">
        <v>15</v>
      </c>
      <c r="L15" s="13"/>
      <c r="M15" s="25">
        <f t="shared" si="0"/>
        <v>0.56097560975609762</v>
      </c>
      <c r="N15" s="26">
        <f t="shared" si="1"/>
        <v>0.16376306620209058</v>
      </c>
      <c r="O15" s="26">
        <f t="shared" si="2"/>
        <v>0.23344947735191637</v>
      </c>
      <c r="P15" s="26" t="str">
        <f t="shared" si="3"/>
        <v>NA</v>
      </c>
      <c r="Q15" s="26" t="str">
        <f t="shared" si="7"/>
        <v>NA</v>
      </c>
      <c r="R15" s="26" t="str">
        <f t="shared" si="4"/>
        <v>NA</v>
      </c>
      <c r="S15" s="26" t="str">
        <f t="shared" si="5"/>
        <v>NA</v>
      </c>
      <c r="T15" s="27" t="str">
        <f t="shared" si="6"/>
        <v>NA</v>
      </c>
    </row>
    <row r="16" spans="1:20" ht="15.75" thickBot="1">
      <c r="A16" s="33"/>
      <c r="B16" s="8" t="s">
        <v>27</v>
      </c>
      <c r="C16" s="18">
        <v>428</v>
      </c>
      <c r="D16" s="28">
        <v>328</v>
      </c>
      <c r="E16" s="21">
        <v>32</v>
      </c>
      <c r="F16" s="21">
        <v>17</v>
      </c>
      <c r="G16" s="21">
        <v>36</v>
      </c>
      <c r="H16" s="21" t="s">
        <v>15</v>
      </c>
      <c r="I16" s="21" t="s">
        <v>15</v>
      </c>
      <c r="J16" s="21" t="s">
        <v>15</v>
      </c>
      <c r="K16" s="22" t="s">
        <v>15</v>
      </c>
      <c r="L16" s="13"/>
      <c r="M16" s="25">
        <f t="shared" si="0"/>
        <v>0.76635514018691586</v>
      </c>
      <c r="N16" s="26">
        <f t="shared" si="1"/>
        <v>7.476635514018691E-2</v>
      </c>
      <c r="O16" s="26">
        <f t="shared" si="2"/>
        <v>3.9719626168224297E-2</v>
      </c>
      <c r="P16" s="26">
        <f t="shared" si="3"/>
        <v>8.4112149532710276E-2</v>
      </c>
      <c r="Q16" s="26" t="str">
        <f t="shared" si="7"/>
        <v>NA</v>
      </c>
      <c r="R16" s="26" t="str">
        <f t="shared" si="4"/>
        <v>NA</v>
      </c>
      <c r="S16" s="26" t="str">
        <f t="shared" si="5"/>
        <v>NA</v>
      </c>
      <c r="T16" s="27" t="str">
        <f t="shared" si="6"/>
        <v>NA</v>
      </c>
    </row>
    <row r="17" spans="1:20">
      <c r="A17" s="32" t="s">
        <v>28</v>
      </c>
      <c r="B17" s="6" t="s">
        <v>29</v>
      </c>
      <c r="C17" s="18">
        <v>1399</v>
      </c>
      <c r="D17" s="28">
        <v>811</v>
      </c>
      <c r="E17" s="21">
        <v>226</v>
      </c>
      <c r="F17" s="21">
        <v>297</v>
      </c>
      <c r="G17" s="21">
        <v>19</v>
      </c>
      <c r="H17" s="21" t="s">
        <v>15</v>
      </c>
      <c r="I17" s="21" t="s">
        <v>15</v>
      </c>
      <c r="J17" s="21" t="s">
        <v>15</v>
      </c>
      <c r="K17" s="22">
        <v>35</v>
      </c>
      <c r="L17" s="13"/>
      <c r="M17" s="25">
        <f t="shared" si="0"/>
        <v>0.57969978556111512</v>
      </c>
      <c r="N17" s="26">
        <f t="shared" si="1"/>
        <v>0.16154395997140814</v>
      </c>
      <c r="O17" s="26">
        <f t="shared" si="2"/>
        <v>0.21229449606862044</v>
      </c>
      <c r="P17" s="26">
        <f t="shared" si="3"/>
        <v>1.3581129378127233E-2</v>
      </c>
      <c r="Q17" s="26" t="str">
        <f t="shared" si="7"/>
        <v>NA</v>
      </c>
      <c r="R17" s="26" t="str">
        <f t="shared" si="4"/>
        <v>NA</v>
      </c>
      <c r="S17" s="26" t="str">
        <f t="shared" si="5"/>
        <v>NA</v>
      </c>
      <c r="T17" s="27">
        <f t="shared" si="6"/>
        <v>2.5017869907076482E-2</v>
      </c>
    </row>
    <row r="18" spans="1:20">
      <c r="A18" s="38"/>
      <c r="B18" s="7" t="s">
        <v>30</v>
      </c>
      <c r="C18" s="18">
        <v>26921</v>
      </c>
      <c r="D18" s="28">
        <v>19025</v>
      </c>
      <c r="E18" s="21">
        <v>3292</v>
      </c>
      <c r="F18" s="21">
        <v>3978</v>
      </c>
      <c r="G18" s="21">
        <v>266</v>
      </c>
      <c r="H18" s="21">
        <v>34</v>
      </c>
      <c r="I18" s="21">
        <v>161</v>
      </c>
      <c r="J18" s="21">
        <v>48</v>
      </c>
      <c r="K18" s="22">
        <v>117</v>
      </c>
      <c r="L18" s="13"/>
      <c r="M18" s="25">
        <f t="shared" si="0"/>
        <v>0.70669737379740727</v>
      </c>
      <c r="N18" s="26">
        <f t="shared" si="1"/>
        <v>0.12228371902975373</v>
      </c>
      <c r="O18" s="26">
        <f t="shared" si="2"/>
        <v>0.14776568478139743</v>
      </c>
      <c r="P18" s="26">
        <f t="shared" si="3"/>
        <v>9.8807622302291894E-3</v>
      </c>
      <c r="Q18" s="26">
        <f t="shared" si="7"/>
        <v>1.2629545707811747E-3</v>
      </c>
      <c r="R18" s="26">
        <f t="shared" si="4"/>
        <v>5.980461349875562E-3</v>
      </c>
      <c r="S18" s="26">
        <f t="shared" si="5"/>
        <v>1.7829946881616583E-3</v>
      </c>
      <c r="T18" s="27">
        <f t="shared" si="6"/>
        <v>4.3460495523940422E-3</v>
      </c>
    </row>
    <row r="19" spans="1:20">
      <c r="A19" s="38"/>
      <c r="B19" s="7" t="s">
        <v>31</v>
      </c>
      <c r="C19" s="18">
        <v>14061</v>
      </c>
      <c r="D19" s="28">
        <v>10456</v>
      </c>
      <c r="E19" s="21">
        <v>1846</v>
      </c>
      <c r="F19" s="21">
        <v>1555</v>
      </c>
      <c r="G19" s="21">
        <v>66</v>
      </c>
      <c r="H19" s="21" t="s">
        <v>15</v>
      </c>
      <c r="I19" s="21">
        <v>50</v>
      </c>
      <c r="J19" s="21" t="s">
        <v>15</v>
      </c>
      <c r="K19" s="22">
        <v>74</v>
      </c>
      <c r="L19" s="13"/>
      <c r="M19" s="25">
        <f t="shared" si="0"/>
        <v>0.74361709693478417</v>
      </c>
      <c r="N19" s="26">
        <f t="shared" si="1"/>
        <v>0.13128511485669583</v>
      </c>
      <c r="O19" s="26">
        <f t="shared" si="2"/>
        <v>0.11058957399900433</v>
      </c>
      <c r="P19" s="26">
        <f t="shared" si="3"/>
        <v>4.6938340089609561E-3</v>
      </c>
      <c r="Q19" s="26" t="str">
        <f t="shared" si="7"/>
        <v>NA</v>
      </c>
      <c r="R19" s="26">
        <f t="shared" si="4"/>
        <v>3.5559348552734512E-3</v>
      </c>
      <c r="S19" s="26" t="str">
        <f t="shared" si="5"/>
        <v>NA</v>
      </c>
      <c r="T19" s="27">
        <f t="shared" si="6"/>
        <v>5.2627835858047077E-3</v>
      </c>
    </row>
    <row r="20" spans="1:20">
      <c r="A20" s="38"/>
      <c r="B20" s="7" t="s">
        <v>32</v>
      </c>
      <c r="C20" s="18">
        <v>272</v>
      </c>
      <c r="D20" s="28">
        <v>205</v>
      </c>
      <c r="E20" s="21">
        <v>41</v>
      </c>
      <c r="F20" s="21">
        <v>23</v>
      </c>
      <c r="G20" s="21" t="s">
        <v>15</v>
      </c>
      <c r="H20" s="21" t="s">
        <v>15</v>
      </c>
      <c r="I20" s="21" t="s">
        <v>15</v>
      </c>
      <c r="J20" s="21" t="s">
        <v>15</v>
      </c>
      <c r="K20" s="22" t="s">
        <v>15</v>
      </c>
      <c r="L20" s="13"/>
      <c r="M20" s="25">
        <f t="shared" si="0"/>
        <v>0.75367647058823528</v>
      </c>
      <c r="N20" s="26">
        <f t="shared" si="1"/>
        <v>0.15073529411764705</v>
      </c>
      <c r="O20" s="26">
        <f t="shared" si="2"/>
        <v>8.455882352941177E-2</v>
      </c>
      <c r="P20" s="26" t="str">
        <f t="shared" si="3"/>
        <v>NA</v>
      </c>
      <c r="Q20" s="26" t="str">
        <f t="shared" si="7"/>
        <v>NA</v>
      </c>
      <c r="R20" s="26" t="str">
        <f t="shared" si="4"/>
        <v>NA</v>
      </c>
      <c r="S20" s="26" t="str">
        <f t="shared" si="5"/>
        <v>NA</v>
      </c>
      <c r="T20" s="27" t="str">
        <f t="shared" si="6"/>
        <v>NA</v>
      </c>
    </row>
    <row r="21" spans="1:20">
      <c r="A21" s="38"/>
      <c r="B21" s="7" t="s">
        <v>33</v>
      </c>
      <c r="C21" s="18">
        <v>113</v>
      </c>
      <c r="D21" s="28">
        <v>70</v>
      </c>
      <c r="E21" s="21">
        <v>18</v>
      </c>
      <c r="F21" s="21">
        <v>19</v>
      </c>
      <c r="G21" s="21" t="s">
        <v>15</v>
      </c>
      <c r="H21" s="21" t="s">
        <v>15</v>
      </c>
      <c r="I21" s="21" t="s">
        <v>15</v>
      </c>
      <c r="J21" s="21" t="s">
        <v>15</v>
      </c>
      <c r="K21" s="22" t="s">
        <v>15</v>
      </c>
      <c r="L21" s="13"/>
      <c r="M21" s="25">
        <f t="shared" si="0"/>
        <v>0.61946902654867253</v>
      </c>
      <c r="N21" s="26">
        <f t="shared" si="1"/>
        <v>0.15929203539823009</v>
      </c>
      <c r="O21" s="26">
        <f t="shared" si="2"/>
        <v>0.16814159292035399</v>
      </c>
      <c r="P21" s="26" t="str">
        <f t="shared" si="3"/>
        <v>NA</v>
      </c>
      <c r="Q21" s="26" t="str">
        <f t="shared" si="7"/>
        <v>NA</v>
      </c>
      <c r="R21" s="26" t="str">
        <f t="shared" si="4"/>
        <v>NA</v>
      </c>
      <c r="S21" s="26" t="str">
        <f t="shared" si="5"/>
        <v>NA</v>
      </c>
      <c r="T21" s="27" t="str">
        <f t="shared" si="6"/>
        <v>NA</v>
      </c>
    </row>
    <row r="22" spans="1:20">
      <c r="A22" s="38"/>
      <c r="B22" s="7" t="s">
        <v>34</v>
      </c>
      <c r="C22" s="18">
        <v>76808</v>
      </c>
      <c r="D22" s="28">
        <v>59154</v>
      </c>
      <c r="E22" s="21">
        <v>8590</v>
      </c>
      <c r="F22" s="21">
        <v>7066</v>
      </c>
      <c r="G22" s="21">
        <v>324</v>
      </c>
      <c r="H22" s="21" t="s">
        <v>59</v>
      </c>
      <c r="I22" s="21">
        <v>458</v>
      </c>
      <c r="J22" s="21" t="s">
        <v>15</v>
      </c>
      <c r="K22" s="22">
        <v>1141</v>
      </c>
      <c r="L22" s="13"/>
      <c r="M22" s="25">
        <f t="shared" si="0"/>
        <v>0.77015415060931158</v>
      </c>
      <c r="N22" s="26">
        <f t="shared" si="1"/>
        <v>0.11183730861368607</v>
      </c>
      <c r="O22" s="26">
        <f t="shared" si="2"/>
        <v>9.1995625455681698E-2</v>
      </c>
      <c r="P22" s="26">
        <f t="shared" si="3"/>
        <v>4.2183105926465996E-3</v>
      </c>
      <c r="Q22" s="26" t="s">
        <v>61</v>
      </c>
      <c r="R22" s="26">
        <f t="shared" si="4"/>
        <v>5.9629205291115506E-3</v>
      </c>
      <c r="S22" s="26" t="str">
        <f t="shared" si="5"/>
        <v>NA</v>
      </c>
      <c r="T22" s="27">
        <f t="shared" si="6"/>
        <v>1.4855223414227684E-2</v>
      </c>
    </row>
    <row r="23" spans="1:20" ht="15.75" thickBot="1">
      <c r="A23" s="33"/>
      <c r="B23" s="8" t="s">
        <v>35</v>
      </c>
      <c r="C23" s="18">
        <v>5992</v>
      </c>
      <c r="D23" s="28">
        <v>4672</v>
      </c>
      <c r="E23" s="21">
        <v>660</v>
      </c>
      <c r="F23" s="21">
        <v>565</v>
      </c>
      <c r="G23" s="21">
        <v>30</v>
      </c>
      <c r="H23" s="21" t="s">
        <v>15</v>
      </c>
      <c r="I23" s="21">
        <v>19</v>
      </c>
      <c r="J23" s="21" t="s">
        <v>15</v>
      </c>
      <c r="K23" s="22">
        <v>42</v>
      </c>
      <c r="L23" s="13"/>
      <c r="M23" s="25">
        <f t="shared" si="0"/>
        <v>0.77970627503337786</v>
      </c>
      <c r="N23" s="26">
        <f t="shared" si="1"/>
        <v>0.11014686248331108</v>
      </c>
      <c r="O23" s="26">
        <f t="shared" si="2"/>
        <v>9.4292389853137523E-2</v>
      </c>
      <c r="P23" s="26">
        <f t="shared" si="3"/>
        <v>5.0066755674232312E-3</v>
      </c>
      <c r="Q23" s="26" t="str">
        <f t="shared" si="7"/>
        <v>NA</v>
      </c>
      <c r="R23" s="26">
        <f t="shared" si="4"/>
        <v>3.1708945260347128E-3</v>
      </c>
      <c r="S23" s="26" t="str">
        <f t="shared" si="5"/>
        <v>NA</v>
      </c>
      <c r="T23" s="27">
        <f t="shared" si="6"/>
        <v>7.0093457943925233E-3</v>
      </c>
    </row>
    <row r="24" spans="1:20">
      <c r="A24" s="32" t="s">
        <v>36</v>
      </c>
      <c r="B24" s="6" t="s">
        <v>37</v>
      </c>
      <c r="C24" s="18">
        <v>5130</v>
      </c>
      <c r="D24" s="28">
        <v>3889</v>
      </c>
      <c r="E24" s="21">
        <v>404</v>
      </c>
      <c r="F24" s="21">
        <v>695</v>
      </c>
      <c r="G24" s="21" t="s">
        <v>15</v>
      </c>
      <c r="H24" s="21" t="s">
        <v>15</v>
      </c>
      <c r="I24" s="21" t="s">
        <v>15</v>
      </c>
      <c r="J24" s="21" t="s">
        <v>15</v>
      </c>
      <c r="K24" s="22">
        <v>125</v>
      </c>
      <c r="L24" s="13"/>
      <c r="M24" s="25">
        <f t="shared" si="0"/>
        <v>0.75808966861598437</v>
      </c>
      <c r="N24" s="26">
        <f t="shared" si="1"/>
        <v>7.875243664717349E-2</v>
      </c>
      <c r="O24" s="26">
        <f t="shared" si="2"/>
        <v>0.13547758284600389</v>
      </c>
      <c r="P24" s="26" t="str">
        <f t="shared" si="3"/>
        <v>NA</v>
      </c>
      <c r="Q24" s="26" t="str">
        <f t="shared" si="7"/>
        <v>NA</v>
      </c>
      <c r="R24" s="26" t="str">
        <f t="shared" si="4"/>
        <v>NA</v>
      </c>
      <c r="S24" s="26" t="str">
        <f t="shared" si="5"/>
        <v>NA</v>
      </c>
      <c r="T24" s="27">
        <f t="shared" si="6"/>
        <v>2.4366471734892786E-2</v>
      </c>
    </row>
    <row r="25" spans="1:20">
      <c r="A25" s="38"/>
      <c r="B25" s="7" t="s">
        <v>38</v>
      </c>
      <c r="C25" s="18">
        <v>9537</v>
      </c>
      <c r="D25" s="28">
        <v>7260</v>
      </c>
      <c r="E25" s="21">
        <v>806</v>
      </c>
      <c r="F25" s="21">
        <v>1198</v>
      </c>
      <c r="G25" s="21">
        <v>24</v>
      </c>
      <c r="H25" s="21" t="s">
        <v>15</v>
      </c>
      <c r="I25" s="21">
        <v>36</v>
      </c>
      <c r="J25" s="21" t="s">
        <v>15</v>
      </c>
      <c r="K25" s="22">
        <v>213</v>
      </c>
      <c r="L25" s="13"/>
      <c r="M25" s="25">
        <f t="shared" si="0"/>
        <v>0.76124567474048443</v>
      </c>
      <c r="N25" s="26">
        <f t="shared" si="1"/>
        <v>8.4512949564852682E-2</v>
      </c>
      <c r="O25" s="26">
        <f t="shared" si="2"/>
        <v>0.12561602180979345</v>
      </c>
      <c r="P25" s="26">
        <f t="shared" si="3"/>
        <v>2.5165146272412707E-3</v>
      </c>
      <c r="Q25" s="26" t="str">
        <f t="shared" si="7"/>
        <v>NA</v>
      </c>
      <c r="R25" s="26">
        <f t="shared" si="4"/>
        <v>3.7747719408619063E-3</v>
      </c>
      <c r="S25" s="26" t="str">
        <f t="shared" si="5"/>
        <v>NA</v>
      </c>
      <c r="T25" s="27">
        <f t="shared" si="6"/>
        <v>2.2334067316766279E-2</v>
      </c>
    </row>
    <row r="26" spans="1:20">
      <c r="A26" s="38"/>
      <c r="B26" s="30">
        <v>7</v>
      </c>
      <c r="C26" s="18">
        <v>10776</v>
      </c>
      <c r="D26" s="28">
        <v>8354</v>
      </c>
      <c r="E26" s="21">
        <v>1002</v>
      </c>
      <c r="F26" s="21">
        <v>1141</v>
      </c>
      <c r="G26" s="21">
        <v>25</v>
      </c>
      <c r="H26" s="21" t="s">
        <v>15</v>
      </c>
      <c r="I26" s="21">
        <v>31</v>
      </c>
      <c r="J26" s="21" t="s">
        <v>15</v>
      </c>
      <c r="K26" s="22">
        <v>221</v>
      </c>
      <c r="L26" s="13"/>
      <c r="M26" s="25">
        <f t="shared" si="0"/>
        <v>0.77524127691165556</v>
      </c>
      <c r="N26" s="26">
        <f t="shared" si="1"/>
        <v>9.2984409799554565E-2</v>
      </c>
      <c r="O26" s="26">
        <f t="shared" si="2"/>
        <v>0.10588344469190794</v>
      </c>
      <c r="P26" s="26">
        <f t="shared" si="3"/>
        <v>2.3199703043801038E-3</v>
      </c>
      <c r="Q26" s="26" t="str">
        <f t="shared" si="7"/>
        <v>NA</v>
      </c>
      <c r="R26" s="26">
        <f t="shared" si="4"/>
        <v>2.8767631774313288E-3</v>
      </c>
      <c r="S26" s="26" t="str">
        <f t="shared" si="5"/>
        <v>NA</v>
      </c>
      <c r="T26" s="27">
        <f t="shared" si="6"/>
        <v>2.0508537490720118E-2</v>
      </c>
    </row>
    <row r="27" spans="1:20">
      <c r="A27" s="38"/>
      <c r="B27" s="30">
        <v>8</v>
      </c>
      <c r="C27" s="18">
        <v>11358</v>
      </c>
      <c r="D27" s="28">
        <v>8787</v>
      </c>
      <c r="E27" s="21">
        <v>1254</v>
      </c>
      <c r="F27" s="21">
        <v>1049</v>
      </c>
      <c r="G27" s="21">
        <v>33</v>
      </c>
      <c r="H27" s="21" t="s">
        <v>15</v>
      </c>
      <c r="I27" s="21">
        <v>25</v>
      </c>
      <c r="J27" s="21" t="s">
        <v>15</v>
      </c>
      <c r="K27" s="22">
        <v>209</v>
      </c>
      <c r="L27" s="13"/>
      <c r="M27" s="25">
        <f t="shared" si="0"/>
        <v>0.77363972530375069</v>
      </c>
      <c r="N27" s="26">
        <f t="shared" si="1"/>
        <v>0.11040676175382989</v>
      </c>
      <c r="O27" s="26">
        <f t="shared" si="2"/>
        <v>9.235780947349885E-2</v>
      </c>
      <c r="P27" s="26">
        <f t="shared" si="3"/>
        <v>2.9054410987849975E-3</v>
      </c>
      <c r="Q27" s="26" t="str">
        <f t="shared" si="7"/>
        <v>NA</v>
      </c>
      <c r="R27" s="26">
        <f t="shared" si="4"/>
        <v>2.201091741503786E-3</v>
      </c>
      <c r="S27" s="26" t="str">
        <f t="shared" si="5"/>
        <v>NA</v>
      </c>
      <c r="T27" s="27">
        <f t="shared" si="6"/>
        <v>1.8401126958971649E-2</v>
      </c>
    </row>
    <row r="28" spans="1:20">
      <c r="A28" s="38"/>
      <c r="B28" s="7" t="s">
        <v>39</v>
      </c>
      <c r="C28" s="18">
        <v>11956</v>
      </c>
      <c r="D28" s="28">
        <v>9343</v>
      </c>
      <c r="E28" s="21">
        <v>1315</v>
      </c>
      <c r="F28" s="21">
        <v>1056</v>
      </c>
      <c r="G28" s="21">
        <v>43</v>
      </c>
      <c r="H28" s="21" t="s">
        <v>15</v>
      </c>
      <c r="I28" s="21">
        <v>36</v>
      </c>
      <c r="J28" s="21" t="s">
        <v>15</v>
      </c>
      <c r="K28" s="22">
        <v>160</v>
      </c>
      <c r="L28" s="13"/>
      <c r="M28" s="25">
        <f t="shared" si="0"/>
        <v>0.78144864503178324</v>
      </c>
      <c r="N28" s="26">
        <f t="shared" si="1"/>
        <v>0.10998661759785881</v>
      </c>
      <c r="O28" s="26">
        <f t="shared" si="2"/>
        <v>8.8323854131816662E-2</v>
      </c>
      <c r="P28" s="26">
        <f t="shared" si="3"/>
        <v>3.5965205754432922E-3</v>
      </c>
      <c r="Q28" s="26" t="str">
        <f t="shared" si="7"/>
        <v>NA</v>
      </c>
      <c r="R28" s="26">
        <f t="shared" si="4"/>
        <v>3.011040481766477E-3</v>
      </c>
      <c r="S28" s="26" t="str">
        <f t="shared" si="5"/>
        <v>NA</v>
      </c>
      <c r="T28" s="27">
        <f t="shared" si="6"/>
        <v>1.3382402141184342E-2</v>
      </c>
    </row>
    <row r="29" spans="1:20">
      <c r="A29" s="38"/>
      <c r="B29" s="7" t="s">
        <v>40</v>
      </c>
      <c r="C29" s="18">
        <v>11276</v>
      </c>
      <c r="D29" s="28">
        <v>8719</v>
      </c>
      <c r="E29" s="21">
        <v>1304</v>
      </c>
      <c r="F29" s="21">
        <v>1029</v>
      </c>
      <c r="G29" s="21">
        <v>52</v>
      </c>
      <c r="H29" s="21" t="s">
        <v>15</v>
      </c>
      <c r="I29" s="21">
        <v>40</v>
      </c>
      <c r="J29" s="21" t="s">
        <v>15</v>
      </c>
      <c r="K29" s="22">
        <v>128</v>
      </c>
      <c r="L29" s="13"/>
      <c r="M29" s="25">
        <f t="shared" si="0"/>
        <v>0.77323518978361117</v>
      </c>
      <c r="N29" s="26">
        <f t="shared" si="1"/>
        <v>0.11564384533522526</v>
      </c>
      <c r="O29" s="26">
        <f t="shared" si="2"/>
        <v>9.125576445548067E-2</v>
      </c>
      <c r="P29" s="26">
        <f t="shared" si="3"/>
        <v>4.6115643845335225E-3</v>
      </c>
      <c r="Q29" s="26" t="str">
        <f t="shared" si="7"/>
        <v>NA</v>
      </c>
      <c r="R29" s="26">
        <f t="shared" si="4"/>
        <v>3.5473572188719402E-3</v>
      </c>
      <c r="S29" s="26" t="str">
        <f t="shared" si="5"/>
        <v>NA</v>
      </c>
      <c r="T29" s="27">
        <f t="shared" si="6"/>
        <v>1.1351543100390209E-2</v>
      </c>
    </row>
    <row r="30" spans="1:20">
      <c r="A30" s="38"/>
      <c r="B30" s="7" t="s">
        <v>41</v>
      </c>
      <c r="C30" s="18">
        <v>10341</v>
      </c>
      <c r="D30" s="28">
        <v>8008</v>
      </c>
      <c r="E30" s="21">
        <v>1215</v>
      </c>
      <c r="F30" s="21">
        <v>922</v>
      </c>
      <c r="G30" s="21">
        <v>52</v>
      </c>
      <c r="H30" s="21" t="s">
        <v>15</v>
      </c>
      <c r="I30" s="21">
        <v>48</v>
      </c>
      <c r="J30" s="21" t="s">
        <v>15</v>
      </c>
      <c r="K30" s="22">
        <v>91</v>
      </c>
      <c r="L30" s="13"/>
      <c r="M30" s="25">
        <f t="shared" si="0"/>
        <v>0.77439319214776137</v>
      </c>
      <c r="N30" s="26">
        <f t="shared" si="1"/>
        <v>0.1174934725848564</v>
      </c>
      <c r="O30" s="26">
        <f t="shared" si="2"/>
        <v>8.9159655739290203E-2</v>
      </c>
      <c r="P30" s="26">
        <f t="shared" si="3"/>
        <v>5.0285272217387104E-3</v>
      </c>
      <c r="Q30" s="26" t="str">
        <f t="shared" si="7"/>
        <v>NA</v>
      </c>
      <c r="R30" s="26">
        <f t="shared" si="4"/>
        <v>4.6417174354511171E-3</v>
      </c>
      <c r="S30" s="26" t="str">
        <f t="shared" si="5"/>
        <v>NA</v>
      </c>
      <c r="T30" s="27">
        <f t="shared" si="6"/>
        <v>8.7999226380427419E-3</v>
      </c>
    </row>
    <row r="31" spans="1:20">
      <c r="A31" s="38"/>
      <c r="B31" s="7" t="s">
        <v>42</v>
      </c>
      <c r="C31" s="18">
        <v>9264</v>
      </c>
      <c r="D31" s="28">
        <v>7219</v>
      </c>
      <c r="E31" s="21">
        <v>1017</v>
      </c>
      <c r="F31" s="21">
        <v>855</v>
      </c>
      <c r="G31" s="21">
        <v>50</v>
      </c>
      <c r="H31" s="21" t="s">
        <v>15</v>
      </c>
      <c r="I31" s="21">
        <v>43</v>
      </c>
      <c r="J31" s="21" t="s">
        <v>15</v>
      </c>
      <c r="K31" s="22">
        <v>72</v>
      </c>
      <c r="L31" s="13"/>
      <c r="M31" s="25">
        <f t="shared" si="0"/>
        <v>0.77925302245250427</v>
      </c>
      <c r="N31" s="26">
        <f t="shared" si="1"/>
        <v>0.10977979274611399</v>
      </c>
      <c r="O31" s="26">
        <f t="shared" si="2"/>
        <v>9.2292746113989632E-2</v>
      </c>
      <c r="P31" s="26">
        <f t="shared" si="3"/>
        <v>5.397236614853195E-3</v>
      </c>
      <c r="Q31" s="26" t="str">
        <f t="shared" si="7"/>
        <v>NA</v>
      </c>
      <c r="R31" s="26">
        <f t="shared" si="4"/>
        <v>4.6416234887737481E-3</v>
      </c>
      <c r="S31" s="26" t="str">
        <f t="shared" si="5"/>
        <v>NA</v>
      </c>
      <c r="T31" s="27">
        <f t="shared" si="6"/>
        <v>7.7720207253886009E-3</v>
      </c>
    </row>
    <row r="32" spans="1:20">
      <c r="A32" s="38"/>
      <c r="B32" s="7" t="s">
        <v>43</v>
      </c>
      <c r="C32" s="18">
        <v>8668</v>
      </c>
      <c r="D32" s="28">
        <v>6788</v>
      </c>
      <c r="E32" s="21">
        <v>826</v>
      </c>
      <c r="F32" s="21">
        <v>884</v>
      </c>
      <c r="G32" s="21">
        <v>61</v>
      </c>
      <c r="H32" s="21" t="s">
        <v>15</v>
      </c>
      <c r="I32" s="21">
        <v>52</v>
      </c>
      <c r="J32" s="21" t="s">
        <v>15</v>
      </c>
      <c r="K32" s="22">
        <v>48</v>
      </c>
      <c r="L32" s="13"/>
      <c r="M32" s="25">
        <f t="shared" si="0"/>
        <v>0.78311029072450389</v>
      </c>
      <c r="N32" s="26">
        <f t="shared" si="1"/>
        <v>9.5293031841255191E-2</v>
      </c>
      <c r="O32" s="26">
        <f t="shared" si="2"/>
        <v>0.10198431010613752</v>
      </c>
      <c r="P32" s="26">
        <f t="shared" si="3"/>
        <v>7.0373788647900325E-3</v>
      </c>
      <c r="Q32" s="26" t="str">
        <f t="shared" si="7"/>
        <v>NA</v>
      </c>
      <c r="R32" s="26">
        <f t="shared" si="4"/>
        <v>5.999077065066913E-3</v>
      </c>
      <c r="S32" s="26" t="str">
        <f t="shared" si="5"/>
        <v>NA</v>
      </c>
      <c r="T32" s="27">
        <f t="shared" si="6"/>
        <v>5.5376095985233045E-3</v>
      </c>
    </row>
    <row r="33" spans="1:20">
      <c r="A33" s="38"/>
      <c r="B33" s="7" t="s">
        <v>44</v>
      </c>
      <c r="C33" s="18">
        <v>8413</v>
      </c>
      <c r="D33" s="28">
        <v>6339</v>
      </c>
      <c r="E33" s="21">
        <v>1044</v>
      </c>
      <c r="F33" s="21">
        <v>861</v>
      </c>
      <c r="G33" s="21">
        <v>46</v>
      </c>
      <c r="H33" s="21" t="s">
        <v>59</v>
      </c>
      <c r="I33" s="21">
        <v>68</v>
      </c>
      <c r="J33" s="21" t="s">
        <v>15</v>
      </c>
      <c r="K33" s="22">
        <v>35</v>
      </c>
      <c r="L33" s="13"/>
      <c r="M33" s="25">
        <f t="shared" si="0"/>
        <v>0.75347676215380954</v>
      </c>
      <c r="N33" s="26">
        <f t="shared" si="1"/>
        <v>0.12409366456674195</v>
      </c>
      <c r="O33" s="26">
        <f t="shared" si="2"/>
        <v>0.10234161416854867</v>
      </c>
      <c r="P33" s="26">
        <f t="shared" si="3"/>
        <v>5.4677285153928445E-3</v>
      </c>
      <c r="Q33" s="26" t="s">
        <v>61</v>
      </c>
      <c r="R33" s="26">
        <f t="shared" si="4"/>
        <v>8.0827291097111606E-3</v>
      </c>
      <c r="S33" s="26" t="str">
        <f t="shared" si="5"/>
        <v>NA</v>
      </c>
      <c r="T33" s="27">
        <f t="shared" si="6"/>
        <v>4.1602282182336857E-3</v>
      </c>
    </row>
    <row r="34" spans="1:20">
      <c r="A34" s="38"/>
      <c r="B34" s="7" t="s">
        <v>45</v>
      </c>
      <c r="C34" s="18">
        <v>8218</v>
      </c>
      <c r="D34" s="28">
        <v>5884</v>
      </c>
      <c r="E34" s="21">
        <v>1289</v>
      </c>
      <c r="F34" s="21">
        <v>874</v>
      </c>
      <c r="G34" s="21">
        <v>42</v>
      </c>
      <c r="H34" s="21" t="s">
        <v>59</v>
      </c>
      <c r="I34" s="21">
        <v>74</v>
      </c>
      <c r="J34" s="21" t="s">
        <v>15</v>
      </c>
      <c r="K34" s="22">
        <v>30</v>
      </c>
      <c r="L34" s="13"/>
      <c r="M34" s="25">
        <f t="shared" si="0"/>
        <v>0.71598929179849113</v>
      </c>
      <c r="N34" s="26">
        <f t="shared" si="1"/>
        <v>0.15685081528352396</v>
      </c>
      <c r="O34" s="26">
        <f t="shared" si="2"/>
        <v>0.10635191044049647</v>
      </c>
      <c r="P34" s="26">
        <f t="shared" si="3"/>
        <v>5.1107325383304937E-3</v>
      </c>
      <c r="Q34" s="26" t="s">
        <v>61</v>
      </c>
      <c r="R34" s="26">
        <f t="shared" si="4"/>
        <v>9.0046239961061088E-3</v>
      </c>
      <c r="S34" s="26" t="str">
        <f t="shared" si="5"/>
        <v>NA</v>
      </c>
      <c r="T34" s="27">
        <f t="shared" si="6"/>
        <v>3.6505232416646385E-3</v>
      </c>
    </row>
    <row r="35" spans="1:20">
      <c r="A35" s="38"/>
      <c r="B35" s="7" t="s">
        <v>46</v>
      </c>
      <c r="C35" s="18">
        <v>8077</v>
      </c>
      <c r="D35" s="28">
        <v>5791</v>
      </c>
      <c r="E35" s="21">
        <v>1326</v>
      </c>
      <c r="F35" s="21">
        <v>795</v>
      </c>
      <c r="G35" s="21">
        <v>57</v>
      </c>
      <c r="H35" s="21" t="s">
        <v>59</v>
      </c>
      <c r="I35" s="21">
        <v>56</v>
      </c>
      <c r="J35" s="21" t="s">
        <v>15</v>
      </c>
      <c r="K35" s="22">
        <v>34</v>
      </c>
      <c r="L35" s="13"/>
      <c r="M35" s="25">
        <f t="shared" si="0"/>
        <v>0.71697412405596139</v>
      </c>
      <c r="N35" s="26">
        <f t="shared" si="1"/>
        <v>0.1641698650489043</v>
      </c>
      <c r="O35" s="26">
        <f t="shared" si="2"/>
        <v>9.8427634022533114E-2</v>
      </c>
      <c r="P35" s="26">
        <f t="shared" si="3"/>
        <v>7.057075646898601E-3</v>
      </c>
      <c r="Q35" s="26" t="s">
        <v>61</v>
      </c>
      <c r="R35" s="26">
        <f t="shared" si="4"/>
        <v>6.9332673022161695E-3</v>
      </c>
      <c r="S35" s="26" t="str">
        <f t="shared" si="5"/>
        <v>NA</v>
      </c>
      <c r="T35" s="27">
        <f t="shared" si="6"/>
        <v>4.209483719202674E-3</v>
      </c>
    </row>
    <row r="36" spans="1:20">
      <c r="A36" s="38"/>
      <c r="B36" s="7" t="s">
        <v>47</v>
      </c>
      <c r="C36" s="18">
        <v>7415</v>
      </c>
      <c r="D36" s="28">
        <v>5435</v>
      </c>
      <c r="E36" s="21">
        <v>983</v>
      </c>
      <c r="F36" s="21">
        <v>798</v>
      </c>
      <c r="G36" s="21">
        <v>53</v>
      </c>
      <c r="H36" s="21" t="s">
        <v>59</v>
      </c>
      <c r="I36" s="21">
        <v>84</v>
      </c>
      <c r="J36" s="21" t="s">
        <v>15</v>
      </c>
      <c r="K36" s="22">
        <v>33</v>
      </c>
      <c r="L36" s="13"/>
      <c r="M36" s="25">
        <f t="shared" si="0"/>
        <v>0.7329737019554956</v>
      </c>
      <c r="N36" s="26">
        <f t="shared" si="1"/>
        <v>0.1325691166554282</v>
      </c>
      <c r="O36" s="26">
        <f t="shared" si="2"/>
        <v>0.10761968981793661</v>
      </c>
      <c r="P36" s="26">
        <f t="shared" si="3"/>
        <v>7.1476736345246119E-3</v>
      </c>
      <c r="Q36" s="26" t="s">
        <v>61</v>
      </c>
      <c r="R36" s="26">
        <f t="shared" si="4"/>
        <v>1.1328388401888064E-2</v>
      </c>
      <c r="S36" s="26" t="str">
        <f t="shared" si="5"/>
        <v>NA</v>
      </c>
      <c r="T36" s="27">
        <f t="shared" si="6"/>
        <v>4.4504383007417398E-3</v>
      </c>
    </row>
    <row r="37" spans="1:20">
      <c r="A37" s="38"/>
      <c r="B37" s="7" t="s">
        <v>48</v>
      </c>
      <c r="C37" s="18">
        <v>3518</v>
      </c>
      <c r="D37" s="28">
        <v>2278</v>
      </c>
      <c r="E37" s="21">
        <v>538</v>
      </c>
      <c r="F37" s="21">
        <v>575</v>
      </c>
      <c r="G37" s="21">
        <v>49</v>
      </c>
      <c r="H37" s="21" t="s">
        <v>15</v>
      </c>
      <c r="I37" s="21">
        <v>53</v>
      </c>
      <c r="J37" s="21" t="s">
        <v>15</v>
      </c>
      <c r="K37" s="22">
        <v>12</v>
      </c>
      <c r="L37" s="13"/>
      <c r="M37" s="25">
        <f t="shared" si="0"/>
        <v>0.64752700397953378</v>
      </c>
      <c r="N37" s="26">
        <f t="shared" si="1"/>
        <v>0.15292779988629904</v>
      </c>
      <c r="O37" s="26">
        <f t="shared" si="2"/>
        <v>0.1634451392836839</v>
      </c>
      <c r="P37" s="26">
        <f t="shared" si="3"/>
        <v>1.3928368391131325E-2</v>
      </c>
      <c r="Q37" s="26" t="str">
        <f t="shared" si="7"/>
        <v>NA</v>
      </c>
      <c r="R37" s="26">
        <f t="shared" si="4"/>
        <v>1.5065378055713473E-2</v>
      </c>
      <c r="S37" s="26" t="str">
        <f t="shared" si="5"/>
        <v>NA</v>
      </c>
      <c r="T37" s="27">
        <f t="shared" si="6"/>
        <v>3.4110289937464467E-3</v>
      </c>
    </row>
    <row r="38" spans="1:20">
      <c r="A38" s="38"/>
      <c r="B38" s="7" t="s">
        <v>49</v>
      </c>
      <c r="C38" s="18">
        <v>827</v>
      </c>
      <c r="D38" s="28">
        <v>246</v>
      </c>
      <c r="E38" s="21">
        <v>169</v>
      </c>
      <c r="F38" s="21">
        <v>331</v>
      </c>
      <c r="G38" s="21">
        <v>46</v>
      </c>
      <c r="H38" s="21" t="s">
        <v>15</v>
      </c>
      <c r="I38" s="21">
        <v>22</v>
      </c>
      <c r="J38" s="21" t="s">
        <v>15</v>
      </c>
      <c r="K38" s="22" t="s">
        <v>15</v>
      </c>
      <c r="L38" s="13"/>
      <c r="M38" s="25">
        <f t="shared" si="0"/>
        <v>0.29746070133010882</v>
      </c>
      <c r="N38" s="26">
        <f t="shared" si="1"/>
        <v>0.20435308343409916</v>
      </c>
      <c r="O38" s="26">
        <f t="shared" si="2"/>
        <v>0.40024183796856105</v>
      </c>
      <c r="P38" s="26">
        <f t="shared" si="3"/>
        <v>5.5622732769044739E-2</v>
      </c>
      <c r="Q38" s="26" t="str">
        <f t="shared" si="7"/>
        <v>NA</v>
      </c>
      <c r="R38" s="26">
        <f t="shared" si="4"/>
        <v>2.6602176541717048E-2</v>
      </c>
      <c r="S38" s="26" t="str">
        <f t="shared" si="5"/>
        <v>NA</v>
      </c>
      <c r="T38" s="27" t="str">
        <f t="shared" si="6"/>
        <v>NA</v>
      </c>
    </row>
    <row r="39" spans="1:20">
      <c r="A39" s="38"/>
      <c r="B39" s="7" t="s">
        <v>50</v>
      </c>
      <c r="C39" s="18">
        <v>454</v>
      </c>
      <c r="D39" s="28">
        <v>33</v>
      </c>
      <c r="E39" s="21">
        <v>106</v>
      </c>
      <c r="F39" s="21">
        <v>262</v>
      </c>
      <c r="G39" s="21">
        <v>26</v>
      </c>
      <c r="H39" s="21" t="s">
        <v>15</v>
      </c>
      <c r="I39" s="21" t="s">
        <v>15</v>
      </c>
      <c r="J39" s="21">
        <v>18</v>
      </c>
      <c r="K39" s="22" t="s">
        <v>15</v>
      </c>
      <c r="L39" s="13"/>
      <c r="M39" s="25">
        <f t="shared" si="0"/>
        <v>7.268722466960352E-2</v>
      </c>
      <c r="N39" s="26">
        <f t="shared" si="1"/>
        <v>0.23348017621145375</v>
      </c>
      <c r="O39" s="26">
        <f t="shared" si="2"/>
        <v>0.5770925110132159</v>
      </c>
      <c r="P39" s="26">
        <f t="shared" si="3"/>
        <v>5.7268722466960353E-2</v>
      </c>
      <c r="Q39" s="26" t="str">
        <f t="shared" si="7"/>
        <v>NA</v>
      </c>
      <c r="R39" s="26" t="str">
        <f t="shared" si="4"/>
        <v>NA</v>
      </c>
      <c r="S39" s="26">
        <f t="shared" si="5"/>
        <v>3.9647577092511016E-2</v>
      </c>
      <c r="T39" s="27" t="str">
        <f t="shared" si="6"/>
        <v>NA</v>
      </c>
    </row>
    <row r="40" spans="1:20" ht="15.75" thickBot="1">
      <c r="A40" s="33"/>
      <c r="B40" s="8" t="s">
        <v>51</v>
      </c>
      <c r="C40" s="18">
        <v>338</v>
      </c>
      <c r="D40" s="28">
        <v>20</v>
      </c>
      <c r="E40" s="21">
        <v>75</v>
      </c>
      <c r="F40" s="21">
        <v>178</v>
      </c>
      <c r="G40" s="21">
        <v>40</v>
      </c>
      <c r="H40" s="21" t="s">
        <v>15</v>
      </c>
      <c r="I40" s="21">
        <v>11</v>
      </c>
      <c r="J40" s="21">
        <v>11</v>
      </c>
      <c r="K40" s="22" t="s">
        <v>15</v>
      </c>
      <c r="L40" s="13"/>
      <c r="M40" s="25">
        <f t="shared" si="0"/>
        <v>5.9171597633136092E-2</v>
      </c>
      <c r="N40" s="26">
        <f t="shared" si="1"/>
        <v>0.22189349112426035</v>
      </c>
      <c r="O40" s="26">
        <f t="shared" si="2"/>
        <v>0.52662721893491127</v>
      </c>
      <c r="P40" s="26">
        <f t="shared" si="3"/>
        <v>0.11834319526627218</v>
      </c>
      <c r="Q40" s="26" t="str">
        <f t="shared" si="7"/>
        <v>NA</v>
      </c>
      <c r="R40" s="26">
        <f t="shared" si="4"/>
        <v>3.2544378698224852E-2</v>
      </c>
      <c r="S40" s="26">
        <f t="shared" si="5"/>
        <v>3.2544378698224852E-2</v>
      </c>
      <c r="T40" s="27" t="str">
        <f t="shared" si="6"/>
        <v>NA</v>
      </c>
    </row>
    <row r="41" spans="1:20">
      <c r="A41" s="32" t="s">
        <v>52</v>
      </c>
      <c r="B41" s="6" t="s">
        <v>53</v>
      </c>
      <c r="C41" s="18">
        <v>43691</v>
      </c>
      <c r="D41" s="28">
        <v>33601</v>
      </c>
      <c r="E41" s="21">
        <v>5070</v>
      </c>
      <c r="F41" s="21">
        <v>4024</v>
      </c>
      <c r="G41" s="21">
        <v>205</v>
      </c>
      <c r="H41" s="21" t="s">
        <v>59</v>
      </c>
      <c r="I41" s="21">
        <v>262</v>
      </c>
      <c r="J41" s="21" t="s">
        <v>15</v>
      </c>
      <c r="K41" s="22">
        <v>488</v>
      </c>
      <c r="L41" s="13"/>
      <c r="M41" s="25">
        <f t="shared" si="0"/>
        <v>0.76905998947151588</v>
      </c>
      <c r="N41" s="26">
        <f t="shared" si="1"/>
        <v>0.11604220548854455</v>
      </c>
      <c r="O41" s="26">
        <f t="shared" si="2"/>
        <v>9.2101348103728456E-2</v>
      </c>
      <c r="P41" s="26">
        <f t="shared" si="3"/>
        <v>4.6920418392804013E-3</v>
      </c>
      <c r="Q41" s="26" t="s">
        <v>61</v>
      </c>
      <c r="R41" s="26">
        <f t="shared" si="4"/>
        <v>5.9966583506900735E-3</v>
      </c>
      <c r="S41" s="26" t="str">
        <f t="shared" si="5"/>
        <v>NA</v>
      </c>
      <c r="T41" s="27">
        <f t="shared" si="6"/>
        <v>1.1169348378384564E-2</v>
      </c>
    </row>
    <row r="42" spans="1:20" ht="15.75" thickBot="1">
      <c r="A42" s="33"/>
      <c r="B42" s="8" t="s">
        <v>54</v>
      </c>
      <c r="C42" s="18">
        <v>81875</v>
      </c>
      <c r="D42" s="28">
        <v>60792</v>
      </c>
      <c r="E42" s="21">
        <v>9603</v>
      </c>
      <c r="F42" s="21">
        <v>9479</v>
      </c>
      <c r="G42" s="21">
        <v>501</v>
      </c>
      <c r="H42" s="21">
        <v>84</v>
      </c>
      <c r="I42" s="21">
        <v>432</v>
      </c>
      <c r="J42" s="21">
        <v>57</v>
      </c>
      <c r="K42" s="22">
        <v>927</v>
      </c>
      <c r="L42" s="13"/>
      <c r="M42" s="25">
        <f t="shared" si="0"/>
        <v>0.74249770992366415</v>
      </c>
      <c r="N42" s="26">
        <f t="shared" si="1"/>
        <v>0.11728854961832061</v>
      </c>
      <c r="O42" s="26">
        <f t="shared" si="2"/>
        <v>0.11577404580152671</v>
      </c>
      <c r="P42" s="26">
        <f t="shared" si="3"/>
        <v>6.1190839694656492E-3</v>
      </c>
      <c r="Q42" s="26">
        <f t="shared" si="7"/>
        <v>1.0259541984732824E-3</v>
      </c>
      <c r="R42" s="26">
        <f t="shared" si="4"/>
        <v>5.2763358778625952E-3</v>
      </c>
      <c r="S42" s="26">
        <f t="shared" si="5"/>
        <v>6.9618320610687024E-4</v>
      </c>
      <c r="T42" s="27">
        <f t="shared" si="6"/>
        <v>1.1322137404580152E-2</v>
      </c>
    </row>
    <row r="43" spans="1:20">
      <c r="A43" s="32" t="s">
        <v>55</v>
      </c>
      <c r="B43" s="6" t="s">
        <v>56</v>
      </c>
      <c r="C43" s="18">
        <v>5074</v>
      </c>
      <c r="D43" s="28">
        <v>4048</v>
      </c>
      <c r="E43" s="21">
        <v>691</v>
      </c>
      <c r="F43" s="21">
        <v>327</v>
      </c>
      <c r="G43" s="21" t="s">
        <v>15</v>
      </c>
      <c r="H43" s="21" t="s">
        <v>15</v>
      </c>
      <c r="I43" s="21" t="s">
        <v>15</v>
      </c>
      <c r="J43" s="21" t="s">
        <v>15</v>
      </c>
      <c r="K43" s="22" t="s">
        <v>15</v>
      </c>
      <c r="L43" s="13"/>
      <c r="M43" s="25">
        <f t="shared" si="0"/>
        <v>0.79779266850610953</v>
      </c>
      <c r="N43" s="26">
        <f t="shared" si="1"/>
        <v>0.13618446984627514</v>
      </c>
      <c r="O43" s="26">
        <f t="shared" si="2"/>
        <v>6.4446196294836416E-2</v>
      </c>
      <c r="P43" s="26" t="str">
        <f t="shared" si="3"/>
        <v>NA</v>
      </c>
      <c r="Q43" s="26" t="str">
        <f t="shared" si="7"/>
        <v>NA</v>
      </c>
      <c r="R43" s="26" t="str">
        <f t="shared" si="4"/>
        <v>NA</v>
      </c>
      <c r="S43" s="26" t="str">
        <f t="shared" si="5"/>
        <v>NA</v>
      </c>
      <c r="T43" s="27" t="str">
        <f t="shared" si="6"/>
        <v>NA</v>
      </c>
    </row>
    <row r="44" spans="1:20" ht="15.75" thickBot="1">
      <c r="A44" s="33"/>
      <c r="B44" s="8" t="s">
        <v>57</v>
      </c>
      <c r="C44" s="19">
        <v>120492</v>
      </c>
      <c r="D44" s="29">
        <v>90345</v>
      </c>
      <c r="E44" s="23">
        <v>13982</v>
      </c>
      <c r="F44" s="23">
        <v>13176</v>
      </c>
      <c r="G44" s="23">
        <v>704</v>
      </c>
      <c r="H44" s="23">
        <v>124</v>
      </c>
      <c r="I44" s="23">
        <v>688</v>
      </c>
      <c r="J44" s="23">
        <v>58</v>
      </c>
      <c r="K44" s="24">
        <v>1415</v>
      </c>
      <c r="L44" s="14"/>
      <c r="M44" s="25">
        <f t="shared" si="0"/>
        <v>0.74980081665172793</v>
      </c>
      <c r="N44" s="26">
        <f t="shared" si="1"/>
        <v>0.1160408989808452</v>
      </c>
      <c r="O44" s="26">
        <f t="shared" si="2"/>
        <v>0.10935165820137437</v>
      </c>
      <c r="P44" s="26">
        <f t="shared" si="3"/>
        <v>5.8427115493144771E-3</v>
      </c>
      <c r="Q44" s="26">
        <f t="shared" si="7"/>
        <v>1.0291139660724364E-3</v>
      </c>
      <c r="R44" s="26">
        <f t="shared" si="4"/>
        <v>5.7099226504664213E-3</v>
      </c>
      <c r="S44" s="26">
        <f t="shared" si="5"/>
        <v>4.813597583242041E-4</v>
      </c>
      <c r="T44" s="27">
        <f t="shared" si="6"/>
        <v>1.174351824187498E-2</v>
      </c>
    </row>
    <row r="45" spans="1:20">
      <c r="A45" t="s">
        <v>58</v>
      </c>
    </row>
    <row r="46" spans="1:20">
      <c r="A46" s="31" t="s">
        <v>60</v>
      </c>
    </row>
  </sheetData>
  <mergeCells count="7">
    <mergeCell ref="A41:A42"/>
    <mergeCell ref="A43:A44"/>
    <mergeCell ref="C1:K1"/>
    <mergeCell ref="M1:T1"/>
    <mergeCell ref="A4:A16"/>
    <mergeCell ref="A17:A23"/>
    <mergeCell ref="A24:A40"/>
  </mergeCells>
  <pageMargins left="0.7" right="0.7" top="0.75" bottom="0.75" header="0.3" footer="0.3"/>
  <pageSetup orientation="portrait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db34dc-edbb-4792-9efd-6e646649f493">
      <Terms xmlns="http://schemas.microsoft.com/office/infopath/2007/PartnerControls"/>
    </lcf76f155ced4ddcb4097134ff3c332f>
    <TaxCatchAll xmlns="88bc45f0-fb64-44cc-bf44-f9f8397c97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47D7EFBFA08140B5E638487E589CA4" ma:contentTypeVersion="15" ma:contentTypeDescription="Create a new document." ma:contentTypeScope="" ma:versionID="f9fa486102c0c7dcce40c6b05cbe6afe">
  <xsd:schema xmlns:xsd="http://www.w3.org/2001/XMLSchema" xmlns:xs="http://www.w3.org/2001/XMLSchema" xmlns:p="http://schemas.microsoft.com/office/2006/metadata/properties" xmlns:ns2="42db34dc-edbb-4792-9efd-6e646649f493" xmlns:ns3="88bc45f0-fb64-44cc-bf44-f9f8397c9796" targetNamespace="http://schemas.microsoft.com/office/2006/metadata/properties" ma:root="true" ma:fieldsID="84754caf4126ef84bd52bdaababe562a" ns2:_="" ns3:_="">
    <xsd:import namespace="42db34dc-edbb-4792-9efd-6e646649f493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b34dc-edbb-4792-9efd-6e646649f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E712BF-ECCB-40A4-A78E-8050CF9972B7}">
  <ds:schemaRefs>
    <ds:schemaRef ds:uri="http://schemas.microsoft.com/office/2006/metadata/properties"/>
    <ds:schemaRef ds:uri="http://schemas.microsoft.com/office/infopath/2007/PartnerControls"/>
    <ds:schemaRef ds:uri="42db34dc-edbb-4792-9efd-6e646649f493"/>
    <ds:schemaRef ds:uri="88bc45f0-fb64-44cc-bf44-f9f8397c9796"/>
  </ds:schemaRefs>
</ds:datastoreItem>
</file>

<file path=customXml/itemProps2.xml><?xml version="1.0" encoding="utf-8"?>
<ds:datastoreItem xmlns:ds="http://schemas.openxmlformats.org/officeDocument/2006/customXml" ds:itemID="{077D7CF1-97BB-409F-BE8F-8C78755E40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940631-08ED-4C05-A192-4E0C029C8B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db34dc-edbb-4792-9efd-6e646649f493"/>
    <ds:schemaRef ds:uri="88bc45f0-fb64-44cc-bf44-f9f8397c9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Age Child Count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Rollins</dc:creator>
  <cp:keywords/>
  <dc:description/>
  <cp:lastModifiedBy>Zachary Stone</cp:lastModifiedBy>
  <cp:revision/>
  <dcterms:created xsi:type="dcterms:W3CDTF">2022-05-19T18:13:55Z</dcterms:created>
  <dcterms:modified xsi:type="dcterms:W3CDTF">2024-09-09T17:37:39Z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0x010100DC47D7EFBFA08140B5E638487E589CA4</vt:lpwstr>
  </property>
  <property fmtid="{D5CDD505-2E9C-101B-9397-08002B2CF9AE}" pid="3" name="MediaServiceImageTags">
    <vt:lpwstr/>
  </property>
</Properties>
</file>