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 Files\For Posting\Exit\2021-22\"/>
    </mc:Choice>
  </mc:AlternateContent>
  <xr:revisionPtr revIDLastSave="0" documentId="13_ncr:1_{13076DFD-5F9B-4A7C-9025-4906AE285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7" i="1"/>
  <c r="T28" i="1"/>
  <c r="T29" i="1"/>
  <c r="T30" i="1"/>
  <c r="T31" i="1"/>
  <c r="T32" i="1"/>
  <c r="T33" i="1"/>
  <c r="T34" i="1"/>
  <c r="T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" i="1"/>
  <c r="M4" i="1"/>
  <c r="M5" i="1"/>
  <c r="M6" i="1"/>
  <c r="M7" i="1"/>
  <c r="M8" i="1"/>
  <c r="M9" i="1"/>
  <c r="M10" i="1"/>
  <c r="M12" i="1"/>
  <c r="M13" i="1"/>
  <c r="M14" i="1"/>
  <c r="M15" i="1"/>
  <c r="M16" i="1"/>
  <c r="M17" i="1"/>
  <c r="M1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" i="1"/>
</calcChain>
</file>

<file path=xl/sharedStrings.xml><?xml version="1.0" encoding="utf-8"?>
<sst xmlns="http://schemas.openxmlformats.org/spreadsheetml/2006/main" count="174" uniqueCount="52">
  <si>
    <t>Category</t>
  </si>
  <si>
    <t>Total Count</t>
  </si>
  <si>
    <t>Native American</t>
  </si>
  <si>
    <t>Black</t>
  </si>
  <si>
    <t>Asian</t>
  </si>
  <si>
    <t>Hispanic</t>
  </si>
  <si>
    <t>White</t>
  </si>
  <si>
    <t>Native Hawaiian/Pacific Islander</t>
  </si>
  <si>
    <t>Two or more races</t>
  </si>
  <si>
    <t>Female</t>
  </si>
  <si>
    <t>Male</t>
  </si>
  <si>
    <t>Limited Eng. Proficiency</t>
  </si>
  <si>
    <t>Not Limited Eng. Proficiency</t>
  </si>
  <si>
    <t>Autism</t>
  </si>
  <si>
    <t>Race</t>
  </si>
  <si>
    <t>Age</t>
  </si>
  <si>
    <t>Gender</t>
  </si>
  <si>
    <t>English Proficiency</t>
  </si>
  <si>
    <t>Emotional Disturbance</t>
  </si>
  <si>
    <t>Intellectual Disability</t>
  </si>
  <si>
    <t>Multiple Disabilities</t>
  </si>
  <si>
    <t>Other Health Impairment</t>
  </si>
  <si>
    <t>Orthopedic Impairment</t>
  </si>
  <si>
    <t>Specific Learning Disability</t>
  </si>
  <si>
    <t>Traumatic Brain Injury</t>
  </si>
  <si>
    <t>Transferred</t>
  </si>
  <si>
    <t>Deceased</t>
  </si>
  <si>
    <t>Graduated with Reg. Diploma</t>
  </si>
  <si>
    <t>Dropped Out</t>
  </si>
  <si>
    <t>Special Education Certificate</t>
  </si>
  <si>
    <t>Alternative Diploma</t>
  </si>
  <si>
    <t>Reached Maximum Age</t>
  </si>
  <si>
    <t>Moved, Known to be Continuing</t>
  </si>
  <si>
    <t>Disability</t>
  </si>
  <si>
    <t>Deaf/Blindness</t>
  </si>
  <si>
    <t>Hearing Impairment</t>
  </si>
  <si>
    <t>Speech/Language Impairment</t>
  </si>
  <si>
    <t>Visual Impairment</t>
  </si>
  <si>
    <t>14</t>
  </si>
  <si>
    <t>15</t>
  </si>
  <si>
    <t>16</t>
  </si>
  <si>
    <t>17</t>
  </si>
  <si>
    <t>18</t>
  </si>
  <si>
    <t>19</t>
  </si>
  <si>
    <t>20</t>
  </si>
  <si>
    <t>Exit Reason Counts</t>
  </si>
  <si>
    <t>Exit Reason Percentages</t>
  </si>
  <si>
    <t>*</t>
  </si>
  <si>
    <t>*Data are suppressed for counts less than 10.</t>
  </si>
  <si>
    <t>**</t>
  </si>
  <si>
    <t>NA</t>
  </si>
  <si>
    <t>**Data are suppressed due to complementary suppression.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</si>
</sst>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name val="Calibri"/>
    </font>
    <font>
      <b/>
      <sz val="11"/>
      <name val="Calibri"/>
      <family val="2"/>
    </font>
    <font>
      <sz val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49" fontId="1" fillId="2" borderId="12" xfId="0" applyNumberFormat="1" applyFont="1" applyFill="1" applyBorder="1"/>
    <xf numFmtId="49" fontId="1" fillId="2" borderId="14" xfId="0" applyNumberFormat="1" applyFont="1" applyFill="1" applyBorder="1"/>
    <xf numFmtId="49" fontId="1" fillId="2" borderId="13" xfId="0" applyNumberFormat="1" applyFont="1" applyFill="1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2" borderId="3" xfId="0" applyFill="1" applyBorder="1"/>
    <xf numFmtId="0" fontId="0" fillId="2" borderId="18" xfId="0" applyFill="1" applyBorder="1"/>
    <xf numFmtId="0" fontId="0" fillId="2" borderId="19" xfId="0" applyFill="1" applyBorder="1"/>
    <xf numFmtId="0" fontId="1" fillId="2" borderId="22" xfId="0" applyFont="1" applyFill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9" xfId="0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F29878-3B04-4A6A-BF31-A59754A52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0"/>
          <a:ext cx="2319533" cy="91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workbookViewId="0">
      <selection activeCell="C44" sqref="C44"/>
    </sheetView>
  </sheetViews>
  <sheetFormatPr defaultRowHeight="15"/>
  <cols>
    <col min="1" max="1" width="24.140625" customWidth="1"/>
    <col min="2" max="2" width="35.7109375" customWidth="1"/>
    <col min="3" max="11" width="12.7109375" customWidth="1"/>
    <col min="13" max="20" width="12.7109375" customWidth="1"/>
  </cols>
  <sheetData>
    <row r="1" spans="1:20" ht="75" customHeight="1" thickBot="1">
      <c r="C1" s="34" t="s">
        <v>45</v>
      </c>
      <c r="D1" s="35"/>
      <c r="E1" s="32"/>
      <c r="F1" s="32"/>
      <c r="G1" s="32"/>
      <c r="H1" s="32"/>
      <c r="I1" s="32"/>
      <c r="J1" s="32"/>
      <c r="K1" s="33"/>
      <c r="L1" s="14"/>
      <c r="M1" s="31" t="s">
        <v>46</v>
      </c>
      <c r="N1" s="32"/>
      <c r="O1" s="32"/>
      <c r="P1" s="32"/>
      <c r="Q1" s="32"/>
      <c r="R1" s="32"/>
      <c r="S1" s="32"/>
      <c r="T1" s="33"/>
    </row>
    <row r="2" spans="1:20" ht="45.75" thickBot="1">
      <c r="A2" s="1"/>
      <c r="B2" s="2" t="s">
        <v>0</v>
      </c>
      <c r="C2" s="17" t="s">
        <v>1</v>
      </c>
      <c r="D2" s="12" t="s">
        <v>27</v>
      </c>
      <c r="E2" s="3" t="s">
        <v>28</v>
      </c>
      <c r="F2" s="3" t="s">
        <v>29</v>
      </c>
      <c r="G2" s="3" t="s">
        <v>30</v>
      </c>
      <c r="H2" s="3" t="s">
        <v>31</v>
      </c>
      <c r="I2" s="3" t="s">
        <v>32</v>
      </c>
      <c r="J2" s="3" t="s">
        <v>25</v>
      </c>
      <c r="K2" s="13" t="s">
        <v>26</v>
      </c>
      <c r="L2" s="15"/>
      <c r="M2" s="12" t="s">
        <v>27</v>
      </c>
      <c r="N2" s="3" t="s">
        <v>28</v>
      </c>
      <c r="O2" s="3" t="s">
        <v>29</v>
      </c>
      <c r="P2" s="3" t="s">
        <v>30</v>
      </c>
      <c r="Q2" s="3" t="s">
        <v>31</v>
      </c>
      <c r="R2" s="3" t="s">
        <v>32</v>
      </c>
      <c r="S2" s="3" t="s">
        <v>25</v>
      </c>
      <c r="T2" s="13" t="s">
        <v>26</v>
      </c>
    </row>
    <row r="3" spans="1:20" ht="15.75" thickBot="1">
      <c r="A3" s="2"/>
      <c r="B3" s="4" t="s">
        <v>1</v>
      </c>
      <c r="C3" s="18">
        <v>11950</v>
      </c>
      <c r="D3" s="20">
        <v>5578</v>
      </c>
      <c r="E3" s="21">
        <v>727</v>
      </c>
      <c r="F3" s="21">
        <v>780</v>
      </c>
      <c r="G3" s="21">
        <v>305</v>
      </c>
      <c r="H3" s="21">
        <v>100</v>
      </c>
      <c r="I3" s="21">
        <v>3271</v>
      </c>
      <c r="J3" s="21">
        <v>1146</v>
      </c>
      <c r="K3" s="22">
        <v>43</v>
      </c>
      <c r="L3" s="15"/>
      <c r="M3" s="26">
        <f>IF(D3&lt;&gt;"*",D3/C3,"NA")</f>
        <v>0.46677824267782425</v>
      </c>
      <c r="N3" s="27">
        <f>IF(E3&lt;&gt;"*",E3/C3,"NA")</f>
        <v>6.0836820083682006E-2</v>
      </c>
      <c r="O3" s="27">
        <f>IF(F3&lt;&gt;"*",F3/C3,"NA")</f>
        <v>6.5271966527196648E-2</v>
      </c>
      <c r="P3" s="27">
        <f>IF(G3&lt;&gt;"*",G3/C3,"NA")</f>
        <v>2.5523012552301255E-2</v>
      </c>
      <c r="Q3" s="27">
        <f>IF(H3&lt;&gt;"*",H3/C3,"NA")</f>
        <v>8.368200836820083E-3</v>
      </c>
      <c r="R3" s="27">
        <f>IF(I3&lt;&gt;"*",I3/C3,"NA")</f>
        <v>0.27372384937238492</v>
      </c>
      <c r="S3" s="27">
        <f>IF(J3&lt;&gt;"*",J3/C3,"NA")</f>
        <v>9.5899581589958163E-2</v>
      </c>
      <c r="T3" s="27">
        <f>IF(K3&lt;&gt;"*",K3/C3,"NA")</f>
        <v>3.5983263598326361E-3</v>
      </c>
    </row>
    <row r="4" spans="1:20">
      <c r="A4" s="29" t="s">
        <v>33</v>
      </c>
      <c r="B4" s="5" t="s">
        <v>13</v>
      </c>
      <c r="C4" s="18">
        <v>1184</v>
      </c>
      <c r="D4" s="20">
        <v>528</v>
      </c>
      <c r="E4" s="21">
        <v>39</v>
      </c>
      <c r="F4" s="21">
        <v>174</v>
      </c>
      <c r="G4" s="21">
        <v>60</v>
      </c>
      <c r="H4" s="21">
        <v>30</v>
      </c>
      <c r="I4" s="21">
        <v>286</v>
      </c>
      <c r="J4" s="21">
        <v>62</v>
      </c>
      <c r="K4" s="22" t="s">
        <v>47</v>
      </c>
      <c r="L4" s="15"/>
      <c r="M4" s="26">
        <f t="shared" ref="M4:M34" si="0">IF(D4&lt;&gt;"*",D4/C4,"NA")</f>
        <v>0.44594594594594594</v>
      </c>
      <c r="N4" s="27">
        <f t="shared" ref="N4:N34" si="1">IF(E4&lt;&gt;"*",E4/C4,"NA")</f>
        <v>3.2939189189189186E-2</v>
      </c>
      <c r="O4" s="27">
        <f t="shared" ref="O4:O34" si="2">IF(F4&lt;&gt;"*",F4/C4,"NA")</f>
        <v>0.14695945945945946</v>
      </c>
      <c r="P4" s="27">
        <f t="shared" ref="P4:P34" si="3">IF(G4&lt;&gt;"*",G4/C4,"NA")</f>
        <v>5.0675675675675678E-2</v>
      </c>
      <c r="Q4" s="27">
        <f t="shared" ref="Q4:Q34" si="4">IF(H4&lt;&gt;"*",H4/C4,"NA")</f>
        <v>2.5337837837837839E-2</v>
      </c>
      <c r="R4" s="27">
        <f t="shared" ref="R4:R34" si="5">IF(I4&lt;&gt;"*",I4/C4,"NA")</f>
        <v>0.24155405405405406</v>
      </c>
      <c r="S4" s="27">
        <f t="shared" ref="S4:S34" si="6">IF(J4&lt;&gt;"*",J4/C4,"NA")</f>
        <v>5.2364864864864864E-2</v>
      </c>
      <c r="T4" s="27" t="str">
        <f t="shared" ref="T4:T34" si="7">IF(K4&lt;&gt;"*",K4/C4,"NA")</f>
        <v>NA</v>
      </c>
    </row>
    <row r="5" spans="1:20">
      <c r="A5" s="36"/>
      <c r="B5" s="6" t="s">
        <v>34</v>
      </c>
      <c r="C5" s="18" t="s">
        <v>47</v>
      </c>
      <c r="D5" s="20" t="s">
        <v>47</v>
      </c>
      <c r="E5" s="21" t="s">
        <v>47</v>
      </c>
      <c r="F5" s="21" t="s">
        <v>47</v>
      </c>
      <c r="G5" s="21" t="s">
        <v>47</v>
      </c>
      <c r="H5" s="21" t="s">
        <v>47</v>
      </c>
      <c r="I5" s="21" t="s">
        <v>47</v>
      </c>
      <c r="J5" s="21" t="s">
        <v>47</v>
      </c>
      <c r="K5" s="22" t="s">
        <v>47</v>
      </c>
      <c r="L5" s="15"/>
      <c r="M5" s="26" t="str">
        <f t="shared" si="0"/>
        <v>NA</v>
      </c>
      <c r="N5" s="27" t="str">
        <f t="shared" si="1"/>
        <v>NA</v>
      </c>
      <c r="O5" s="27" t="str">
        <f t="shared" si="2"/>
        <v>NA</v>
      </c>
      <c r="P5" s="27" t="str">
        <f t="shared" si="3"/>
        <v>NA</v>
      </c>
      <c r="Q5" s="27" t="str">
        <f t="shared" si="4"/>
        <v>NA</v>
      </c>
      <c r="R5" s="27" t="str">
        <f t="shared" si="5"/>
        <v>NA</v>
      </c>
      <c r="S5" s="27" t="str">
        <f t="shared" si="6"/>
        <v>NA</v>
      </c>
      <c r="T5" s="27" t="str">
        <f t="shared" si="7"/>
        <v>NA</v>
      </c>
    </row>
    <row r="6" spans="1:20">
      <c r="A6" s="36"/>
      <c r="B6" s="6" t="s">
        <v>18</v>
      </c>
      <c r="C6" s="18">
        <v>750</v>
      </c>
      <c r="D6" s="20">
        <v>273</v>
      </c>
      <c r="E6" s="21">
        <v>97</v>
      </c>
      <c r="F6" s="21">
        <v>31</v>
      </c>
      <c r="G6" s="21" t="s">
        <v>47</v>
      </c>
      <c r="H6" s="21" t="s">
        <v>47</v>
      </c>
      <c r="I6" s="21">
        <v>298</v>
      </c>
      <c r="J6" s="21">
        <v>45</v>
      </c>
      <c r="K6" s="22" t="s">
        <v>47</v>
      </c>
      <c r="L6" s="15"/>
      <c r="M6" s="26">
        <f t="shared" si="0"/>
        <v>0.36399999999999999</v>
      </c>
      <c r="N6" s="27">
        <f t="shared" si="1"/>
        <v>0.12933333333333333</v>
      </c>
      <c r="O6" s="27">
        <f t="shared" si="2"/>
        <v>4.1333333333333333E-2</v>
      </c>
      <c r="P6" s="27" t="str">
        <f t="shared" si="3"/>
        <v>NA</v>
      </c>
      <c r="Q6" s="27" t="str">
        <f t="shared" si="4"/>
        <v>NA</v>
      </c>
      <c r="R6" s="27">
        <f t="shared" si="5"/>
        <v>0.39733333333333332</v>
      </c>
      <c r="S6" s="27">
        <f t="shared" si="6"/>
        <v>0.06</v>
      </c>
      <c r="T6" s="27" t="str">
        <f t="shared" si="7"/>
        <v>NA</v>
      </c>
    </row>
    <row r="7" spans="1:20">
      <c r="A7" s="36"/>
      <c r="B7" s="6" t="s">
        <v>35</v>
      </c>
      <c r="C7" s="18">
        <v>97</v>
      </c>
      <c r="D7" s="20">
        <v>57</v>
      </c>
      <c r="E7" s="21" t="s">
        <v>47</v>
      </c>
      <c r="F7" s="21" t="s">
        <v>47</v>
      </c>
      <c r="G7" s="21" t="s">
        <v>47</v>
      </c>
      <c r="H7" s="21" t="s">
        <v>47</v>
      </c>
      <c r="I7" s="21">
        <v>18</v>
      </c>
      <c r="J7" s="21">
        <v>13</v>
      </c>
      <c r="K7" s="22" t="s">
        <v>47</v>
      </c>
      <c r="L7" s="15"/>
      <c r="M7" s="26">
        <f t="shared" si="0"/>
        <v>0.58762886597938147</v>
      </c>
      <c r="N7" s="27" t="str">
        <f t="shared" si="1"/>
        <v>NA</v>
      </c>
      <c r="O7" s="27" t="str">
        <f t="shared" si="2"/>
        <v>NA</v>
      </c>
      <c r="P7" s="27" t="str">
        <f t="shared" si="3"/>
        <v>NA</v>
      </c>
      <c r="Q7" s="27" t="str">
        <f t="shared" si="4"/>
        <v>NA</v>
      </c>
      <c r="R7" s="27">
        <f t="shared" si="5"/>
        <v>0.18556701030927836</v>
      </c>
      <c r="S7" s="27">
        <f t="shared" si="6"/>
        <v>0.13402061855670103</v>
      </c>
      <c r="T7" s="27" t="str">
        <f t="shared" si="7"/>
        <v>NA</v>
      </c>
    </row>
    <row r="8" spans="1:20">
      <c r="A8" s="36"/>
      <c r="B8" s="6" t="s">
        <v>19</v>
      </c>
      <c r="C8" s="18">
        <v>1208</v>
      </c>
      <c r="D8" s="20">
        <v>141</v>
      </c>
      <c r="E8" s="21">
        <v>87</v>
      </c>
      <c r="F8" s="21">
        <v>349</v>
      </c>
      <c r="G8" s="21">
        <v>201</v>
      </c>
      <c r="H8" s="21">
        <v>46</v>
      </c>
      <c r="I8" s="21">
        <v>341</v>
      </c>
      <c r="J8" s="21">
        <v>37</v>
      </c>
      <c r="K8" s="22" t="s">
        <v>47</v>
      </c>
      <c r="L8" s="15"/>
      <c r="M8" s="26">
        <f t="shared" si="0"/>
        <v>0.11672185430463576</v>
      </c>
      <c r="N8" s="27">
        <f t="shared" si="1"/>
        <v>7.2019867549668867E-2</v>
      </c>
      <c r="O8" s="27">
        <f t="shared" si="2"/>
        <v>0.28890728476821192</v>
      </c>
      <c r="P8" s="27">
        <f t="shared" si="3"/>
        <v>0.16639072847682118</v>
      </c>
      <c r="Q8" s="27">
        <f t="shared" si="4"/>
        <v>3.8079470198675497E-2</v>
      </c>
      <c r="R8" s="27">
        <f t="shared" si="5"/>
        <v>0.28228476821192056</v>
      </c>
      <c r="S8" s="27">
        <f t="shared" si="6"/>
        <v>3.0629139072847682E-2</v>
      </c>
      <c r="T8" s="27" t="str">
        <f t="shared" si="7"/>
        <v>NA</v>
      </c>
    </row>
    <row r="9" spans="1:20">
      <c r="A9" s="36"/>
      <c r="B9" s="6" t="s">
        <v>20</v>
      </c>
      <c r="C9" s="18">
        <v>186</v>
      </c>
      <c r="D9" s="20">
        <v>17</v>
      </c>
      <c r="E9" s="21" t="s">
        <v>47</v>
      </c>
      <c r="F9" s="21">
        <v>77</v>
      </c>
      <c r="G9" s="21" t="s">
        <v>47</v>
      </c>
      <c r="H9" s="21">
        <v>14</v>
      </c>
      <c r="I9" s="21">
        <v>40</v>
      </c>
      <c r="J9" s="21">
        <v>13</v>
      </c>
      <c r="K9" s="22">
        <v>10</v>
      </c>
      <c r="L9" s="15"/>
      <c r="M9" s="26">
        <f t="shared" si="0"/>
        <v>9.1397849462365593E-2</v>
      </c>
      <c r="N9" s="27" t="str">
        <f t="shared" si="1"/>
        <v>NA</v>
      </c>
      <c r="O9" s="27">
        <f t="shared" si="2"/>
        <v>0.41397849462365593</v>
      </c>
      <c r="P9" s="27" t="str">
        <f t="shared" si="3"/>
        <v>NA</v>
      </c>
      <c r="Q9" s="27">
        <f t="shared" si="4"/>
        <v>7.5268817204301078E-2</v>
      </c>
      <c r="R9" s="27">
        <f t="shared" si="5"/>
        <v>0.21505376344086022</v>
      </c>
      <c r="S9" s="27">
        <f t="shared" si="6"/>
        <v>6.9892473118279563E-2</v>
      </c>
      <c r="T9" s="27">
        <f t="shared" si="7"/>
        <v>5.3763440860215055E-2</v>
      </c>
    </row>
    <row r="10" spans="1:20">
      <c r="A10" s="36"/>
      <c r="B10" s="6" t="s">
        <v>21</v>
      </c>
      <c r="C10" s="18">
        <v>2592</v>
      </c>
      <c r="D10" s="20">
        <v>1281</v>
      </c>
      <c r="E10" s="21">
        <v>179</v>
      </c>
      <c r="F10" s="21">
        <v>60</v>
      </c>
      <c r="G10" s="21">
        <v>15</v>
      </c>
      <c r="H10" s="21" t="s">
        <v>47</v>
      </c>
      <c r="I10" s="21">
        <v>825</v>
      </c>
      <c r="J10" s="21">
        <v>217</v>
      </c>
      <c r="K10" s="22" t="s">
        <v>49</v>
      </c>
      <c r="L10" s="15"/>
      <c r="M10" s="26">
        <f t="shared" si="0"/>
        <v>0.49421296296296297</v>
      </c>
      <c r="N10" s="27">
        <f t="shared" si="1"/>
        <v>6.9058641975308643E-2</v>
      </c>
      <c r="O10" s="27">
        <f t="shared" si="2"/>
        <v>2.3148148148148147E-2</v>
      </c>
      <c r="P10" s="27">
        <f t="shared" si="3"/>
        <v>5.7870370370370367E-3</v>
      </c>
      <c r="Q10" s="27" t="str">
        <f t="shared" si="4"/>
        <v>NA</v>
      </c>
      <c r="R10" s="27">
        <f t="shared" si="5"/>
        <v>0.31828703703703703</v>
      </c>
      <c r="S10" s="27">
        <f t="shared" si="6"/>
        <v>8.3719135802469133E-2</v>
      </c>
      <c r="T10" s="27" t="s">
        <v>50</v>
      </c>
    </row>
    <row r="11" spans="1:20">
      <c r="A11" s="36"/>
      <c r="B11" s="6" t="s">
        <v>22</v>
      </c>
      <c r="C11" s="18" t="s">
        <v>49</v>
      </c>
      <c r="D11" s="20">
        <v>19</v>
      </c>
      <c r="E11" s="21" t="s">
        <v>47</v>
      </c>
      <c r="F11" s="21" t="s">
        <v>47</v>
      </c>
      <c r="G11" s="21" t="s">
        <v>47</v>
      </c>
      <c r="H11" s="21" t="s">
        <v>47</v>
      </c>
      <c r="I11" s="21" t="s">
        <v>47</v>
      </c>
      <c r="J11" s="21" t="s">
        <v>47</v>
      </c>
      <c r="K11" s="22" t="s">
        <v>47</v>
      </c>
      <c r="L11" s="15"/>
      <c r="M11" s="26" t="s">
        <v>50</v>
      </c>
      <c r="N11" s="27" t="str">
        <f t="shared" si="1"/>
        <v>NA</v>
      </c>
      <c r="O11" s="27" t="str">
        <f t="shared" si="2"/>
        <v>NA</v>
      </c>
      <c r="P11" s="27" t="str">
        <f t="shared" si="3"/>
        <v>NA</v>
      </c>
      <c r="Q11" s="27" t="str">
        <f t="shared" si="4"/>
        <v>NA</v>
      </c>
      <c r="R11" s="27" t="str">
        <f t="shared" si="5"/>
        <v>NA</v>
      </c>
      <c r="S11" s="27" t="str">
        <f t="shared" si="6"/>
        <v>NA</v>
      </c>
      <c r="T11" s="27" t="str">
        <f t="shared" si="7"/>
        <v>NA</v>
      </c>
    </row>
    <row r="12" spans="1:20">
      <c r="A12" s="36"/>
      <c r="B12" s="7" t="s">
        <v>23</v>
      </c>
      <c r="C12" s="18">
        <v>5138</v>
      </c>
      <c r="D12" s="20">
        <v>2916</v>
      </c>
      <c r="E12" s="21">
        <v>276</v>
      </c>
      <c r="F12" s="21">
        <v>61</v>
      </c>
      <c r="G12" s="21">
        <v>10</v>
      </c>
      <c r="H12" s="21" t="s">
        <v>47</v>
      </c>
      <c r="I12" s="21">
        <v>1302</v>
      </c>
      <c r="J12" s="21">
        <v>562</v>
      </c>
      <c r="K12" s="22" t="s">
        <v>47</v>
      </c>
      <c r="L12" s="15"/>
      <c r="M12" s="26">
        <f t="shared" si="0"/>
        <v>0.56753600622810429</v>
      </c>
      <c r="N12" s="27">
        <f t="shared" si="1"/>
        <v>5.3717399766446086E-2</v>
      </c>
      <c r="O12" s="27">
        <f t="shared" si="2"/>
        <v>1.1872323861424679E-2</v>
      </c>
      <c r="P12" s="27">
        <f t="shared" si="3"/>
        <v>1.946282600233554E-3</v>
      </c>
      <c r="Q12" s="27" t="str">
        <f t="shared" si="4"/>
        <v>NA</v>
      </c>
      <c r="R12" s="27">
        <f t="shared" si="5"/>
        <v>0.25340599455040874</v>
      </c>
      <c r="S12" s="27">
        <f t="shared" si="6"/>
        <v>0.10938108213312572</v>
      </c>
      <c r="T12" s="27" t="str">
        <f t="shared" si="7"/>
        <v>NA</v>
      </c>
    </row>
    <row r="13" spans="1:20">
      <c r="A13" s="36"/>
      <c r="B13" s="6" t="s">
        <v>36</v>
      </c>
      <c r="C13" s="18">
        <v>678</v>
      </c>
      <c r="D13" s="20">
        <v>300</v>
      </c>
      <c r="E13" s="21">
        <v>30</v>
      </c>
      <c r="F13" s="21">
        <v>16</v>
      </c>
      <c r="G13" s="21" t="s">
        <v>47</v>
      </c>
      <c r="H13" s="21" t="s">
        <v>47</v>
      </c>
      <c r="I13" s="21">
        <v>136</v>
      </c>
      <c r="J13" s="21">
        <v>191</v>
      </c>
      <c r="K13" s="22" t="s">
        <v>47</v>
      </c>
      <c r="L13" s="15"/>
      <c r="M13" s="26">
        <f t="shared" si="0"/>
        <v>0.44247787610619471</v>
      </c>
      <c r="N13" s="27">
        <f t="shared" si="1"/>
        <v>4.4247787610619468E-2</v>
      </c>
      <c r="O13" s="27">
        <f t="shared" si="2"/>
        <v>2.359882005899705E-2</v>
      </c>
      <c r="P13" s="27" t="str">
        <f t="shared" si="3"/>
        <v>NA</v>
      </c>
      <c r="Q13" s="27" t="str">
        <f t="shared" si="4"/>
        <v>NA</v>
      </c>
      <c r="R13" s="27">
        <f t="shared" si="5"/>
        <v>0.20058997050147492</v>
      </c>
      <c r="S13" s="27">
        <f t="shared" si="6"/>
        <v>0.28171091445427726</v>
      </c>
      <c r="T13" s="27" t="str">
        <f t="shared" si="7"/>
        <v>NA</v>
      </c>
    </row>
    <row r="14" spans="1:20">
      <c r="A14" s="36"/>
      <c r="B14" s="6" t="s">
        <v>24</v>
      </c>
      <c r="C14" s="18">
        <v>34</v>
      </c>
      <c r="D14" s="20">
        <v>11</v>
      </c>
      <c r="E14" s="21" t="s">
        <v>47</v>
      </c>
      <c r="F14" s="21" t="s">
        <v>47</v>
      </c>
      <c r="G14" s="21" t="s">
        <v>47</v>
      </c>
      <c r="H14" s="21" t="s">
        <v>47</v>
      </c>
      <c r="I14" s="21">
        <v>11</v>
      </c>
      <c r="J14" s="21" t="s">
        <v>47</v>
      </c>
      <c r="K14" s="22" t="s">
        <v>47</v>
      </c>
      <c r="L14" s="15"/>
      <c r="M14" s="26">
        <f t="shared" si="0"/>
        <v>0.3235294117647059</v>
      </c>
      <c r="N14" s="27" t="str">
        <f t="shared" si="1"/>
        <v>NA</v>
      </c>
      <c r="O14" s="27" t="str">
        <f t="shared" si="2"/>
        <v>NA</v>
      </c>
      <c r="P14" s="27" t="str">
        <f t="shared" si="3"/>
        <v>NA</v>
      </c>
      <c r="Q14" s="27" t="str">
        <f t="shared" si="4"/>
        <v>NA</v>
      </c>
      <c r="R14" s="27">
        <f t="shared" si="5"/>
        <v>0.3235294117647059</v>
      </c>
      <c r="S14" s="27" t="str">
        <f t="shared" si="6"/>
        <v>NA</v>
      </c>
      <c r="T14" s="27" t="str">
        <f t="shared" si="7"/>
        <v>NA</v>
      </c>
    </row>
    <row r="15" spans="1:20" ht="15.75" thickBot="1">
      <c r="A15" s="30"/>
      <c r="B15" s="8" t="s">
        <v>37</v>
      </c>
      <c r="C15" s="18">
        <v>48</v>
      </c>
      <c r="D15" s="20">
        <v>33</v>
      </c>
      <c r="E15" s="21" t="s">
        <v>47</v>
      </c>
      <c r="F15" s="21" t="s">
        <v>47</v>
      </c>
      <c r="G15" s="21" t="s">
        <v>47</v>
      </c>
      <c r="H15" s="21" t="s">
        <v>47</v>
      </c>
      <c r="I15" s="21">
        <v>10</v>
      </c>
      <c r="J15" s="21" t="s">
        <v>47</v>
      </c>
      <c r="K15" s="22" t="s">
        <v>47</v>
      </c>
      <c r="L15" s="15"/>
      <c r="M15" s="26">
        <f t="shared" si="0"/>
        <v>0.6875</v>
      </c>
      <c r="N15" s="27" t="str">
        <f t="shared" si="1"/>
        <v>NA</v>
      </c>
      <c r="O15" s="27" t="str">
        <f t="shared" si="2"/>
        <v>NA</v>
      </c>
      <c r="P15" s="27" t="str">
        <f t="shared" si="3"/>
        <v>NA</v>
      </c>
      <c r="Q15" s="27" t="str">
        <f t="shared" si="4"/>
        <v>NA</v>
      </c>
      <c r="R15" s="27">
        <f t="shared" si="5"/>
        <v>0.20833333333333334</v>
      </c>
      <c r="S15" s="27" t="str">
        <f t="shared" si="6"/>
        <v>NA</v>
      </c>
      <c r="T15" s="27" t="str">
        <f t="shared" si="7"/>
        <v>NA</v>
      </c>
    </row>
    <row r="16" spans="1:20">
      <c r="A16" s="29" t="s">
        <v>14</v>
      </c>
      <c r="B16" s="5" t="s">
        <v>4</v>
      </c>
      <c r="C16" s="18">
        <v>94</v>
      </c>
      <c r="D16" s="20">
        <v>44</v>
      </c>
      <c r="E16" s="21" t="s">
        <v>47</v>
      </c>
      <c r="F16" s="21">
        <v>14</v>
      </c>
      <c r="G16" s="21" t="s">
        <v>47</v>
      </c>
      <c r="H16" s="21" t="s">
        <v>47</v>
      </c>
      <c r="I16" s="21">
        <v>21</v>
      </c>
      <c r="J16" s="21">
        <v>11</v>
      </c>
      <c r="K16" s="22" t="s">
        <v>47</v>
      </c>
      <c r="L16" s="15"/>
      <c r="M16" s="26">
        <f t="shared" si="0"/>
        <v>0.46808510638297873</v>
      </c>
      <c r="N16" s="27" t="str">
        <f t="shared" si="1"/>
        <v>NA</v>
      </c>
      <c r="O16" s="27">
        <f t="shared" si="2"/>
        <v>0.14893617021276595</v>
      </c>
      <c r="P16" s="27" t="str">
        <f t="shared" si="3"/>
        <v>NA</v>
      </c>
      <c r="Q16" s="27" t="str">
        <f t="shared" si="4"/>
        <v>NA</v>
      </c>
      <c r="R16" s="27">
        <f t="shared" si="5"/>
        <v>0.22340425531914893</v>
      </c>
      <c r="S16" s="27">
        <f t="shared" si="6"/>
        <v>0.11702127659574468</v>
      </c>
      <c r="T16" s="27" t="str">
        <f t="shared" si="7"/>
        <v>NA</v>
      </c>
    </row>
    <row r="17" spans="1:20">
      <c r="A17" s="36"/>
      <c r="B17" s="6" t="s">
        <v>3</v>
      </c>
      <c r="C17" s="18">
        <v>3274</v>
      </c>
      <c r="D17" s="20">
        <v>1488</v>
      </c>
      <c r="E17" s="21">
        <v>203</v>
      </c>
      <c r="F17" s="21">
        <v>240</v>
      </c>
      <c r="G17" s="21">
        <v>95</v>
      </c>
      <c r="H17" s="21" t="s">
        <v>49</v>
      </c>
      <c r="I17" s="21">
        <v>998</v>
      </c>
      <c r="J17" s="21">
        <v>206</v>
      </c>
      <c r="K17" s="22" t="s">
        <v>47</v>
      </c>
      <c r="L17" s="15"/>
      <c r="M17" s="26">
        <f t="shared" si="0"/>
        <v>0.45448992058643861</v>
      </c>
      <c r="N17" s="27">
        <f t="shared" si="1"/>
        <v>6.2003665241295053E-2</v>
      </c>
      <c r="O17" s="27">
        <f t="shared" si="2"/>
        <v>7.3304825901038484E-2</v>
      </c>
      <c r="P17" s="27">
        <f t="shared" si="3"/>
        <v>2.9016493585827734E-2</v>
      </c>
      <c r="Q17" s="27" t="s">
        <v>50</v>
      </c>
      <c r="R17" s="27">
        <f t="shared" si="5"/>
        <v>0.30482590103848506</v>
      </c>
      <c r="S17" s="27">
        <f t="shared" si="6"/>
        <v>6.2919975565058031E-2</v>
      </c>
      <c r="T17" s="27" t="str">
        <f t="shared" si="7"/>
        <v>NA</v>
      </c>
    </row>
    <row r="18" spans="1:20">
      <c r="A18" s="36"/>
      <c r="B18" s="6" t="s">
        <v>5</v>
      </c>
      <c r="C18" s="18">
        <v>936</v>
      </c>
      <c r="D18" s="20">
        <v>465</v>
      </c>
      <c r="E18" s="21">
        <v>60</v>
      </c>
      <c r="F18" s="21">
        <v>70</v>
      </c>
      <c r="G18" s="21">
        <v>24</v>
      </c>
      <c r="H18" s="21" t="s">
        <v>47</v>
      </c>
      <c r="I18" s="21">
        <v>195</v>
      </c>
      <c r="J18" s="21">
        <v>114</v>
      </c>
      <c r="K18" s="22" t="s">
        <v>47</v>
      </c>
      <c r="L18" s="15"/>
      <c r="M18" s="26">
        <f t="shared" si="0"/>
        <v>0.49679487179487181</v>
      </c>
      <c r="N18" s="27">
        <f t="shared" si="1"/>
        <v>6.4102564102564097E-2</v>
      </c>
      <c r="O18" s="27">
        <f t="shared" si="2"/>
        <v>7.4786324786324784E-2</v>
      </c>
      <c r="P18" s="27">
        <f t="shared" si="3"/>
        <v>2.564102564102564E-2</v>
      </c>
      <c r="Q18" s="27" t="str">
        <f t="shared" si="4"/>
        <v>NA</v>
      </c>
      <c r="R18" s="27">
        <f t="shared" si="5"/>
        <v>0.20833333333333334</v>
      </c>
      <c r="S18" s="27">
        <f t="shared" si="6"/>
        <v>0.12179487179487179</v>
      </c>
      <c r="T18" s="27" t="str">
        <f t="shared" si="7"/>
        <v>NA</v>
      </c>
    </row>
    <row r="19" spans="1:20">
      <c r="A19" s="36"/>
      <c r="B19" s="6" t="s">
        <v>2</v>
      </c>
      <c r="C19" s="18" t="s">
        <v>49</v>
      </c>
      <c r="D19" s="20">
        <v>13</v>
      </c>
      <c r="E19" s="21" t="s">
        <v>47</v>
      </c>
      <c r="F19" s="21" t="s">
        <v>47</v>
      </c>
      <c r="G19" s="21" t="s">
        <v>47</v>
      </c>
      <c r="H19" s="21" t="s">
        <v>47</v>
      </c>
      <c r="I19" s="21" t="s">
        <v>47</v>
      </c>
      <c r="J19" s="21" t="s">
        <v>47</v>
      </c>
      <c r="K19" s="22" t="s">
        <v>47</v>
      </c>
      <c r="L19" s="15"/>
      <c r="M19" s="26" t="s">
        <v>50</v>
      </c>
      <c r="N19" s="27" t="str">
        <f t="shared" si="1"/>
        <v>NA</v>
      </c>
      <c r="O19" s="27" t="str">
        <f t="shared" si="2"/>
        <v>NA</v>
      </c>
      <c r="P19" s="27" t="str">
        <f t="shared" si="3"/>
        <v>NA</v>
      </c>
      <c r="Q19" s="27" t="str">
        <f t="shared" si="4"/>
        <v>NA</v>
      </c>
      <c r="R19" s="27" t="str">
        <f t="shared" si="5"/>
        <v>NA</v>
      </c>
      <c r="S19" s="27" t="str">
        <f t="shared" si="6"/>
        <v>NA</v>
      </c>
      <c r="T19" s="27" t="str">
        <f t="shared" si="7"/>
        <v>NA</v>
      </c>
    </row>
    <row r="20" spans="1:20">
      <c r="A20" s="36"/>
      <c r="B20" s="6" t="s">
        <v>7</v>
      </c>
      <c r="C20" s="18" t="s">
        <v>47</v>
      </c>
      <c r="D20" s="20" t="s">
        <v>47</v>
      </c>
      <c r="E20" s="21" t="s">
        <v>47</v>
      </c>
      <c r="F20" s="21" t="s">
        <v>47</v>
      </c>
      <c r="G20" s="21" t="s">
        <v>47</v>
      </c>
      <c r="H20" s="21" t="s">
        <v>47</v>
      </c>
      <c r="I20" s="21" t="s">
        <v>47</v>
      </c>
      <c r="J20" s="21" t="s">
        <v>47</v>
      </c>
      <c r="K20" s="22" t="s">
        <v>47</v>
      </c>
      <c r="L20" s="15"/>
      <c r="M20" s="26" t="str">
        <f t="shared" si="0"/>
        <v>NA</v>
      </c>
      <c r="N20" s="27" t="str">
        <f t="shared" si="1"/>
        <v>NA</v>
      </c>
      <c r="O20" s="27" t="str">
        <f t="shared" si="2"/>
        <v>NA</v>
      </c>
      <c r="P20" s="27" t="str">
        <f t="shared" si="3"/>
        <v>NA</v>
      </c>
      <c r="Q20" s="27" t="str">
        <f t="shared" si="4"/>
        <v>NA</v>
      </c>
      <c r="R20" s="27" t="str">
        <f t="shared" si="5"/>
        <v>NA</v>
      </c>
      <c r="S20" s="27" t="str">
        <f t="shared" si="6"/>
        <v>NA</v>
      </c>
      <c r="T20" s="27" t="str">
        <f t="shared" si="7"/>
        <v>NA</v>
      </c>
    </row>
    <row r="21" spans="1:20">
      <c r="A21" s="36"/>
      <c r="B21" s="6" t="s">
        <v>6</v>
      </c>
      <c r="C21" s="18">
        <v>7255</v>
      </c>
      <c r="D21" s="20">
        <v>3431</v>
      </c>
      <c r="E21" s="21">
        <v>432</v>
      </c>
      <c r="F21" s="21">
        <v>444</v>
      </c>
      <c r="G21" s="21">
        <v>173</v>
      </c>
      <c r="H21" s="21">
        <v>52</v>
      </c>
      <c r="I21" s="21">
        <v>1914</v>
      </c>
      <c r="J21" s="21">
        <v>776</v>
      </c>
      <c r="K21" s="22">
        <v>33</v>
      </c>
      <c r="L21" s="15"/>
      <c r="M21" s="26">
        <f t="shared" si="0"/>
        <v>0.47291523087525844</v>
      </c>
      <c r="N21" s="27">
        <f t="shared" si="1"/>
        <v>5.9545141281874568E-2</v>
      </c>
      <c r="O21" s="27">
        <f t="shared" si="2"/>
        <v>6.1199172984148863E-2</v>
      </c>
      <c r="P21" s="27">
        <f t="shared" si="3"/>
        <v>2.3845623707787731E-2</v>
      </c>
      <c r="Q21" s="27">
        <f t="shared" si="4"/>
        <v>7.1674707098552722E-3</v>
      </c>
      <c r="R21" s="27">
        <f t="shared" si="5"/>
        <v>0.26381805651274981</v>
      </c>
      <c r="S21" s="27">
        <f t="shared" si="6"/>
        <v>0.10696071674707099</v>
      </c>
      <c r="T21" s="27">
        <f t="shared" si="7"/>
        <v>4.5485871812543073E-3</v>
      </c>
    </row>
    <row r="22" spans="1:20" ht="15.75" thickBot="1">
      <c r="A22" s="30"/>
      <c r="B22" s="8" t="s">
        <v>8</v>
      </c>
      <c r="C22" s="18">
        <v>359</v>
      </c>
      <c r="D22" s="20">
        <v>134</v>
      </c>
      <c r="E22" s="21">
        <v>29</v>
      </c>
      <c r="F22" s="21">
        <v>11</v>
      </c>
      <c r="G22" s="21" t="s">
        <v>47</v>
      </c>
      <c r="H22" s="21" t="s">
        <v>47</v>
      </c>
      <c r="I22" s="21">
        <v>138</v>
      </c>
      <c r="J22" s="21">
        <v>34</v>
      </c>
      <c r="K22" s="22" t="s">
        <v>47</v>
      </c>
      <c r="L22" s="15"/>
      <c r="M22" s="26">
        <f t="shared" si="0"/>
        <v>0.37325905292479111</v>
      </c>
      <c r="N22" s="27">
        <f t="shared" si="1"/>
        <v>8.0779944289693595E-2</v>
      </c>
      <c r="O22" s="27">
        <f t="shared" si="2"/>
        <v>3.0640668523676879E-2</v>
      </c>
      <c r="P22" s="27" t="str">
        <f t="shared" si="3"/>
        <v>NA</v>
      </c>
      <c r="Q22" s="27" t="str">
        <f t="shared" si="4"/>
        <v>NA</v>
      </c>
      <c r="R22" s="27">
        <f t="shared" si="5"/>
        <v>0.38440111420612816</v>
      </c>
      <c r="S22" s="27">
        <f t="shared" si="6"/>
        <v>9.4707520891364902E-2</v>
      </c>
      <c r="T22" s="27" t="str">
        <f t="shared" si="7"/>
        <v>NA</v>
      </c>
    </row>
    <row r="23" spans="1:20">
      <c r="A23" s="29" t="s">
        <v>15</v>
      </c>
      <c r="B23" s="9" t="s">
        <v>38</v>
      </c>
      <c r="C23" s="18">
        <v>1255</v>
      </c>
      <c r="D23" s="20" t="s">
        <v>47</v>
      </c>
      <c r="E23" s="21">
        <v>29</v>
      </c>
      <c r="F23" s="21" t="s">
        <v>47</v>
      </c>
      <c r="G23" s="21" t="s">
        <v>47</v>
      </c>
      <c r="H23" s="21" t="s">
        <v>47</v>
      </c>
      <c r="I23" s="21">
        <v>856</v>
      </c>
      <c r="J23" s="21">
        <v>361</v>
      </c>
      <c r="K23" s="22" t="s">
        <v>47</v>
      </c>
      <c r="L23" s="15"/>
      <c r="M23" s="26" t="str">
        <f t="shared" si="0"/>
        <v>NA</v>
      </c>
      <c r="N23" s="27">
        <f t="shared" si="1"/>
        <v>2.3107569721115537E-2</v>
      </c>
      <c r="O23" s="27" t="str">
        <f t="shared" si="2"/>
        <v>NA</v>
      </c>
      <c r="P23" s="27" t="str">
        <f t="shared" si="3"/>
        <v>NA</v>
      </c>
      <c r="Q23" s="27" t="str">
        <f t="shared" si="4"/>
        <v>NA</v>
      </c>
      <c r="R23" s="27">
        <f t="shared" si="5"/>
        <v>0.68207171314741033</v>
      </c>
      <c r="S23" s="27">
        <f t="shared" si="6"/>
        <v>0.28764940239043824</v>
      </c>
      <c r="T23" s="27" t="str">
        <f t="shared" si="7"/>
        <v>NA</v>
      </c>
    </row>
    <row r="24" spans="1:20">
      <c r="A24" s="37"/>
      <c r="B24" s="10" t="s">
        <v>39</v>
      </c>
      <c r="C24" s="18">
        <v>1153</v>
      </c>
      <c r="D24" s="20" t="s">
        <v>47</v>
      </c>
      <c r="E24" s="21">
        <v>42</v>
      </c>
      <c r="F24" s="21" t="s">
        <v>47</v>
      </c>
      <c r="G24" s="21" t="s">
        <v>47</v>
      </c>
      <c r="H24" s="21" t="s">
        <v>47</v>
      </c>
      <c r="I24" s="21">
        <v>811</v>
      </c>
      <c r="J24" s="21">
        <v>286</v>
      </c>
      <c r="K24" s="22">
        <v>12</v>
      </c>
      <c r="L24" s="15"/>
      <c r="M24" s="26" t="str">
        <f t="shared" si="0"/>
        <v>NA</v>
      </c>
      <c r="N24" s="27">
        <f t="shared" si="1"/>
        <v>3.6426712922810058E-2</v>
      </c>
      <c r="O24" s="27" t="str">
        <f t="shared" si="2"/>
        <v>NA</v>
      </c>
      <c r="P24" s="27" t="str">
        <f t="shared" si="3"/>
        <v>NA</v>
      </c>
      <c r="Q24" s="27" t="str">
        <f t="shared" si="4"/>
        <v>NA</v>
      </c>
      <c r="R24" s="27">
        <f t="shared" si="5"/>
        <v>0.70338248048568952</v>
      </c>
      <c r="S24" s="27">
        <f t="shared" si="6"/>
        <v>0.24804856895056374</v>
      </c>
      <c r="T24" s="27">
        <f t="shared" si="7"/>
        <v>1.0407632263660017E-2</v>
      </c>
    </row>
    <row r="25" spans="1:20">
      <c r="A25" s="37"/>
      <c r="B25" s="10" t="s">
        <v>40</v>
      </c>
      <c r="C25" s="18">
        <v>1163</v>
      </c>
      <c r="D25" s="20">
        <v>41</v>
      </c>
      <c r="E25" s="21">
        <v>109</v>
      </c>
      <c r="F25" s="21" t="s">
        <v>47</v>
      </c>
      <c r="G25" s="21" t="s">
        <v>47</v>
      </c>
      <c r="H25" s="21" t="s">
        <v>47</v>
      </c>
      <c r="I25" s="21">
        <v>751</v>
      </c>
      <c r="J25" s="21">
        <v>250</v>
      </c>
      <c r="K25" s="22" t="s">
        <v>47</v>
      </c>
      <c r="L25" s="15"/>
      <c r="M25" s="26">
        <f t="shared" si="0"/>
        <v>3.5253654342218402E-2</v>
      </c>
      <c r="N25" s="27">
        <f t="shared" si="1"/>
        <v>9.3723129836629407E-2</v>
      </c>
      <c r="O25" s="27" t="str">
        <f t="shared" si="2"/>
        <v>NA</v>
      </c>
      <c r="P25" s="27" t="str">
        <f t="shared" si="3"/>
        <v>NA</v>
      </c>
      <c r="Q25" s="27" t="str">
        <f t="shared" si="4"/>
        <v>NA</v>
      </c>
      <c r="R25" s="27">
        <f t="shared" si="5"/>
        <v>0.64574376612209805</v>
      </c>
      <c r="S25" s="27">
        <f t="shared" si="6"/>
        <v>0.21496130696474636</v>
      </c>
      <c r="T25" s="27" t="str">
        <f t="shared" si="7"/>
        <v>NA</v>
      </c>
    </row>
    <row r="26" spans="1:20">
      <c r="A26" s="37"/>
      <c r="B26" s="10" t="s">
        <v>41</v>
      </c>
      <c r="C26" s="18">
        <v>4309</v>
      </c>
      <c r="D26" s="20">
        <v>2881</v>
      </c>
      <c r="E26" s="21">
        <v>320</v>
      </c>
      <c r="F26" s="21">
        <v>220</v>
      </c>
      <c r="G26" s="21">
        <v>117</v>
      </c>
      <c r="H26" s="21" t="s">
        <v>47</v>
      </c>
      <c r="I26" s="21">
        <v>581</v>
      </c>
      <c r="J26" s="21">
        <v>180</v>
      </c>
      <c r="K26" s="22" t="s">
        <v>49</v>
      </c>
      <c r="L26" s="15"/>
      <c r="M26" s="26">
        <f t="shared" si="0"/>
        <v>0.66860060338825711</v>
      </c>
      <c r="N26" s="27">
        <f t="shared" si="1"/>
        <v>7.4263170109074031E-2</v>
      </c>
      <c r="O26" s="27">
        <f t="shared" si="2"/>
        <v>5.1055929449988394E-2</v>
      </c>
      <c r="P26" s="27">
        <f t="shared" si="3"/>
        <v>2.7152471571130193E-2</v>
      </c>
      <c r="Q26" s="27" t="str">
        <f t="shared" si="4"/>
        <v>NA</v>
      </c>
      <c r="R26" s="27">
        <f t="shared" si="5"/>
        <v>0.13483406822928753</v>
      </c>
      <c r="S26" s="27">
        <f t="shared" si="6"/>
        <v>4.1773033186354142E-2</v>
      </c>
      <c r="T26" s="27" t="s">
        <v>50</v>
      </c>
    </row>
    <row r="27" spans="1:20">
      <c r="A27" s="37"/>
      <c r="B27" s="10" t="s">
        <v>42</v>
      </c>
      <c r="C27" s="18">
        <v>3217</v>
      </c>
      <c r="D27" s="20">
        <v>2409</v>
      </c>
      <c r="E27" s="21">
        <v>185</v>
      </c>
      <c r="F27" s="21">
        <v>256</v>
      </c>
      <c r="G27" s="21">
        <v>144</v>
      </c>
      <c r="H27" s="21" t="s">
        <v>47</v>
      </c>
      <c r="I27" s="21">
        <v>178</v>
      </c>
      <c r="J27" s="21">
        <v>41</v>
      </c>
      <c r="K27" s="22" t="s">
        <v>47</v>
      </c>
      <c r="L27" s="15"/>
      <c r="M27" s="26">
        <f t="shared" si="0"/>
        <v>0.74883431768728625</v>
      </c>
      <c r="N27" s="27">
        <f t="shared" si="1"/>
        <v>5.7506994093876281E-2</v>
      </c>
      <c r="O27" s="27">
        <f t="shared" si="2"/>
        <v>7.9577245881255823E-2</v>
      </c>
      <c r="P27" s="27">
        <f t="shared" si="3"/>
        <v>4.4762200808206407E-2</v>
      </c>
      <c r="Q27" s="27" t="str">
        <f t="shared" si="4"/>
        <v>NA</v>
      </c>
      <c r="R27" s="27">
        <f t="shared" si="5"/>
        <v>5.533105377681069E-2</v>
      </c>
      <c r="S27" s="27">
        <f t="shared" si="6"/>
        <v>1.2744793285669879E-2</v>
      </c>
      <c r="T27" s="27" t="str">
        <f t="shared" si="7"/>
        <v>NA</v>
      </c>
    </row>
    <row r="28" spans="1:20">
      <c r="A28" s="37"/>
      <c r="B28" s="10" t="s">
        <v>43</v>
      </c>
      <c r="C28" s="18">
        <v>457</v>
      </c>
      <c r="D28" s="20">
        <v>218</v>
      </c>
      <c r="E28" s="21">
        <v>25</v>
      </c>
      <c r="F28" s="21">
        <v>118</v>
      </c>
      <c r="G28" s="21">
        <v>34</v>
      </c>
      <c r="H28" s="21" t="s">
        <v>47</v>
      </c>
      <c r="I28" s="21">
        <v>48</v>
      </c>
      <c r="J28" s="21">
        <v>14</v>
      </c>
      <c r="K28" s="22" t="s">
        <v>47</v>
      </c>
      <c r="L28" s="15"/>
      <c r="M28" s="26">
        <f t="shared" si="0"/>
        <v>0.47702407002188185</v>
      </c>
      <c r="N28" s="27">
        <f t="shared" si="1"/>
        <v>5.4704595185995623E-2</v>
      </c>
      <c r="O28" s="27">
        <f t="shared" si="2"/>
        <v>0.25820568927789933</v>
      </c>
      <c r="P28" s="27">
        <f t="shared" si="3"/>
        <v>7.4398249452954049E-2</v>
      </c>
      <c r="Q28" s="27" t="str">
        <f t="shared" si="4"/>
        <v>NA</v>
      </c>
      <c r="R28" s="27">
        <f t="shared" si="5"/>
        <v>0.10503282275711159</v>
      </c>
      <c r="S28" s="27">
        <f t="shared" si="6"/>
        <v>3.0634573304157548E-2</v>
      </c>
      <c r="T28" s="27" t="str">
        <f t="shared" si="7"/>
        <v>NA</v>
      </c>
    </row>
    <row r="29" spans="1:20">
      <c r="A29" s="36"/>
      <c r="B29" s="11" t="s">
        <v>44</v>
      </c>
      <c r="C29" s="18">
        <v>163</v>
      </c>
      <c r="D29" s="20">
        <v>22</v>
      </c>
      <c r="E29" s="21">
        <v>13</v>
      </c>
      <c r="F29" s="21">
        <v>72</v>
      </c>
      <c r="G29" s="21" t="s">
        <v>47</v>
      </c>
      <c r="H29" s="21" t="s">
        <v>47</v>
      </c>
      <c r="I29" s="21">
        <v>38</v>
      </c>
      <c r="J29" s="21">
        <v>11</v>
      </c>
      <c r="K29" s="22" t="s">
        <v>47</v>
      </c>
      <c r="L29" s="15"/>
      <c r="M29" s="26">
        <f t="shared" si="0"/>
        <v>0.13496932515337423</v>
      </c>
      <c r="N29" s="27">
        <f t="shared" si="1"/>
        <v>7.9754601226993863E-2</v>
      </c>
      <c r="O29" s="27">
        <f t="shared" si="2"/>
        <v>0.44171779141104295</v>
      </c>
      <c r="P29" s="27" t="str">
        <f t="shared" si="3"/>
        <v>NA</v>
      </c>
      <c r="Q29" s="27" t="str">
        <f t="shared" si="4"/>
        <v>NA</v>
      </c>
      <c r="R29" s="27">
        <f t="shared" si="5"/>
        <v>0.23312883435582821</v>
      </c>
      <c r="S29" s="27">
        <f t="shared" si="6"/>
        <v>6.7484662576687116E-2</v>
      </c>
      <c r="T29" s="27" t="str">
        <f t="shared" si="7"/>
        <v>NA</v>
      </c>
    </row>
    <row r="30" spans="1:20" ht="15.75" thickBot="1">
      <c r="A30" s="36"/>
      <c r="B30" s="11">
        <v>21</v>
      </c>
      <c r="C30" s="18">
        <v>233</v>
      </c>
      <c r="D30" s="20" t="s">
        <v>47</v>
      </c>
      <c r="E30" s="21" t="s">
        <v>47</v>
      </c>
      <c r="F30" s="21">
        <v>111</v>
      </c>
      <c r="G30" s="21" t="s">
        <v>47</v>
      </c>
      <c r="H30" s="21">
        <v>100</v>
      </c>
      <c r="I30" s="21" t="s">
        <v>47</v>
      </c>
      <c r="J30" s="21" t="s">
        <v>47</v>
      </c>
      <c r="K30" s="22" t="s">
        <v>47</v>
      </c>
      <c r="L30" s="15"/>
      <c r="M30" s="26" t="str">
        <f t="shared" si="0"/>
        <v>NA</v>
      </c>
      <c r="N30" s="27" t="str">
        <f t="shared" si="1"/>
        <v>NA</v>
      </c>
      <c r="O30" s="27">
        <f t="shared" si="2"/>
        <v>0.47639484978540775</v>
      </c>
      <c r="P30" s="27" t="str">
        <f t="shared" si="3"/>
        <v>NA</v>
      </c>
      <c r="Q30" s="27">
        <f t="shared" si="4"/>
        <v>0.42918454935622319</v>
      </c>
      <c r="R30" s="27" t="str">
        <f t="shared" si="5"/>
        <v>NA</v>
      </c>
      <c r="S30" s="27" t="str">
        <f t="shared" si="6"/>
        <v>NA</v>
      </c>
      <c r="T30" s="27" t="str">
        <f t="shared" si="7"/>
        <v>NA</v>
      </c>
    </row>
    <row r="31" spans="1:20">
      <c r="A31" s="29" t="s">
        <v>16</v>
      </c>
      <c r="B31" s="5" t="s">
        <v>9</v>
      </c>
      <c r="C31" s="18">
        <v>4139</v>
      </c>
      <c r="D31" s="20">
        <v>1974</v>
      </c>
      <c r="E31" s="21">
        <v>242</v>
      </c>
      <c r="F31" s="21">
        <v>266</v>
      </c>
      <c r="G31" s="21">
        <v>103</v>
      </c>
      <c r="H31" s="21">
        <v>35</v>
      </c>
      <c r="I31" s="21">
        <v>1107</v>
      </c>
      <c r="J31" s="21">
        <v>397</v>
      </c>
      <c r="K31" s="22">
        <v>15</v>
      </c>
      <c r="L31" s="15"/>
      <c r="M31" s="26">
        <f t="shared" si="0"/>
        <v>0.47692679391157283</v>
      </c>
      <c r="N31" s="27">
        <f t="shared" si="1"/>
        <v>5.846822904083112E-2</v>
      </c>
      <c r="O31" s="27">
        <f t="shared" si="2"/>
        <v>6.4266731094467261E-2</v>
      </c>
      <c r="P31" s="27">
        <f t="shared" si="3"/>
        <v>2.4885237980188452E-2</v>
      </c>
      <c r="Q31" s="27">
        <f t="shared" si="4"/>
        <v>8.4561488282193769E-3</v>
      </c>
      <c r="R31" s="27">
        <f t="shared" si="5"/>
        <v>0.26745590722396712</v>
      </c>
      <c r="S31" s="27">
        <f t="shared" si="6"/>
        <v>9.5916888137231218E-2</v>
      </c>
      <c r="T31" s="27">
        <f t="shared" si="7"/>
        <v>3.62406378352259E-3</v>
      </c>
    </row>
    <row r="32" spans="1:20" ht="15.75" thickBot="1">
      <c r="A32" s="30"/>
      <c r="B32" s="8" t="s">
        <v>10</v>
      </c>
      <c r="C32" s="18">
        <v>7811</v>
      </c>
      <c r="D32" s="20">
        <v>3604</v>
      </c>
      <c r="E32" s="21">
        <v>485</v>
      </c>
      <c r="F32" s="21">
        <v>514</v>
      </c>
      <c r="G32" s="21">
        <v>202</v>
      </c>
      <c r="H32" s="21">
        <v>65</v>
      </c>
      <c r="I32" s="21">
        <v>2164</v>
      </c>
      <c r="J32" s="21">
        <v>749</v>
      </c>
      <c r="K32" s="22">
        <v>28</v>
      </c>
      <c r="L32" s="15"/>
      <c r="M32" s="26">
        <f t="shared" si="0"/>
        <v>0.46140058891307129</v>
      </c>
      <c r="N32" s="27">
        <f t="shared" si="1"/>
        <v>6.2091921648956598E-2</v>
      </c>
      <c r="O32" s="27">
        <f t="shared" si="2"/>
        <v>6.5804634489822045E-2</v>
      </c>
      <c r="P32" s="27">
        <f t="shared" si="3"/>
        <v>2.5860965305338626E-2</v>
      </c>
      <c r="Q32" s="27">
        <f t="shared" si="4"/>
        <v>8.3215977467673789E-3</v>
      </c>
      <c r="R32" s="27">
        <f t="shared" si="5"/>
        <v>0.27704519267699396</v>
      </c>
      <c r="S32" s="27">
        <f t="shared" si="6"/>
        <v>9.5890410958904104E-2</v>
      </c>
      <c r="T32" s="27">
        <f t="shared" si="7"/>
        <v>3.5846882601459481E-3</v>
      </c>
    </row>
    <row r="33" spans="1:20">
      <c r="A33" s="29" t="s">
        <v>17</v>
      </c>
      <c r="B33" s="5" t="s">
        <v>11</v>
      </c>
      <c r="C33" s="18">
        <v>22</v>
      </c>
      <c r="D33" s="20">
        <v>10</v>
      </c>
      <c r="E33" s="21" t="s">
        <v>47</v>
      </c>
      <c r="F33" s="21" t="s">
        <v>47</v>
      </c>
      <c r="G33" s="21" t="s">
        <v>47</v>
      </c>
      <c r="H33" s="21" t="s">
        <v>47</v>
      </c>
      <c r="I33" s="21" t="s">
        <v>47</v>
      </c>
      <c r="J33" s="21" t="s">
        <v>47</v>
      </c>
      <c r="K33" s="22" t="s">
        <v>47</v>
      </c>
      <c r="L33" s="15"/>
      <c r="M33" s="26">
        <f t="shared" si="0"/>
        <v>0.45454545454545453</v>
      </c>
      <c r="N33" s="27" t="str">
        <f t="shared" si="1"/>
        <v>NA</v>
      </c>
      <c r="O33" s="27" t="str">
        <f t="shared" si="2"/>
        <v>NA</v>
      </c>
      <c r="P33" s="27" t="str">
        <f t="shared" si="3"/>
        <v>NA</v>
      </c>
      <c r="Q33" s="27" t="str">
        <f t="shared" si="4"/>
        <v>NA</v>
      </c>
      <c r="R33" s="27" t="str">
        <f t="shared" si="5"/>
        <v>NA</v>
      </c>
      <c r="S33" s="27" t="str">
        <f t="shared" si="6"/>
        <v>NA</v>
      </c>
      <c r="T33" s="27" t="str">
        <f t="shared" si="7"/>
        <v>NA</v>
      </c>
    </row>
    <row r="34" spans="1:20" ht="15.75" thickBot="1">
      <c r="A34" s="30"/>
      <c r="B34" s="8" t="s">
        <v>12</v>
      </c>
      <c r="C34" s="19">
        <v>11928</v>
      </c>
      <c r="D34" s="23">
        <v>5568</v>
      </c>
      <c r="E34" s="24">
        <v>724</v>
      </c>
      <c r="F34" s="24">
        <v>778</v>
      </c>
      <c r="G34" s="24">
        <v>304</v>
      </c>
      <c r="H34" s="24">
        <v>99</v>
      </c>
      <c r="I34" s="24">
        <v>3266</v>
      </c>
      <c r="J34" s="24">
        <v>1146</v>
      </c>
      <c r="K34" s="25">
        <v>43</v>
      </c>
      <c r="L34" s="16"/>
      <c r="M34" s="26">
        <f t="shared" si="0"/>
        <v>0.46680080482897385</v>
      </c>
      <c r="N34" s="27">
        <f t="shared" si="1"/>
        <v>6.0697518443997317E-2</v>
      </c>
      <c r="O34" s="27">
        <f t="shared" si="2"/>
        <v>6.5224681421864522E-2</v>
      </c>
      <c r="P34" s="27">
        <f t="shared" si="3"/>
        <v>2.5486250838363516E-2</v>
      </c>
      <c r="Q34" s="27">
        <f t="shared" si="4"/>
        <v>8.2997987927565398E-3</v>
      </c>
      <c r="R34" s="27">
        <f t="shared" si="5"/>
        <v>0.27380952380952384</v>
      </c>
      <c r="S34" s="27">
        <f t="shared" si="6"/>
        <v>9.6076458752515095E-2</v>
      </c>
      <c r="T34" s="27">
        <f t="shared" si="7"/>
        <v>3.6049631120053656E-3</v>
      </c>
    </row>
    <row r="35" spans="1:20">
      <c r="A35" t="s">
        <v>48</v>
      </c>
    </row>
    <row r="36" spans="1:20">
      <c r="A36" s="28" t="s">
        <v>51</v>
      </c>
    </row>
  </sheetData>
  <mergeCells count="7">
    <mergeCell ref="A33:A34"/>
    <mergeCell ref="M1:T1"/>
    <mergeCell ref="C1:K1"/>
    <mergeCell ref="A4:A15"/>
    <mergeCell ref="A16:A22"/>
    <mergeCell ref="A23:A30"/>
    <mergeCell ref="A31:A32"/>
  </mergeCells>
  <pageMargins left="0.7" right="0.7" top="0.75" bottom="0.75" header="0.3" footer="0.3"/>
  <pageSetup orientation="portrait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Zachary Stone</cp:lastModifiedBy>
  <dcterms:created xsi:type="dcterms:W3CDTF">2022-05-19T18:13:55Z</dcterms:created>
  <dcterms:modified xsi:type="dcterms:W3CDTF">2024-09-09T17:30:26Z</dcterms:modified>
</cp:coreProperties>
</file>