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7"/>
  <workbookPr/>
  <mc:AlternateContent xmlns:mc="http://schemas.openxmlformats.org/markup-compatibility/2006">
    <mc:Choice Requires="x15">
      <x15ac:absPath xmlns:x15ac="http://schemas.microsoft.com/office/spreadsheetml/2010/11/ac" url="https://tdoe-my.sharepoint.com/personal/dominique_davis94_tnedu_gov/Documents/Desktop/Planning Website Updates/"/>
    </mc:Choice>
  </mc:AlternateContent>
  <xr:revisionPtr revIDLastSave="0" documentId="8_{965C73DF-C2A9-41FB-A665-BC1F167CFEFC}" xr6:coauthVersionLast="47" xr6:coauthVersionMax="47" xr10:uidLastSave="{00000000-0000-0000-0000-000000000000}"/>
  <bookViews>
    <workbookView xWindow="340" yWindow="1950" windowWidth="24050" windowHeight="12080" firstSheet="3" activeTab="3" xr2:uid="{16E173F7-4DD8-41CE-8732-3482BC94E89E}"/>
  </bookViews>
  <sheets>
    <sheet name="Academic" sheetId="1" r:id="rId1"/>
    <sheet name="College &amp; Career" sheetId="2" r:id="rId2"/>
    <sheet name="Absenteeism &amp; Discipline" sheetId="3" r:id="rId3"/>
    <sheet name="Grade 3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4" l="1"/>
  <c r="G11" i="4" s="1"/>
  <c r="R11" i="4"/>
  <c r="P11" i="4"/>
  <c r="Q11" i="4"/>
  <c r="G11" i="1"/>
  <c r="P11" i="1"/>
  <c r="X11" i="2"/>
  <c r="W11" i="2"/>
  <c r="V11" i="2"/>
  <c r="E11" i="2"/>
  <c r="F11" i="2" s="1"/>
  <c r="E11" i="1"/>
  <c r="F11" i="1" s="1"/>
  <c r="Q11" i="2"/>
  <c r="O11" i="2"/>
  <c r="P11" i="2"/>
  <c r="R11" i="1"/>
  <c r="Q11" i="1"/>
  <c r="R11" i="3"/>
  <c r="P11" i="3"/>
  <c r="Q11" i="3"/>
  <c r="E11" i="3"/>
  <c r="F11" i="3" s="1"/>
  <c r="G11" i="3"/>
  <c r="G11" i="2"/>
  <c r="E11" i="4" l="1"/>
  <c r="F11" i="4" s="1"/>
</calcChain>
</file>

<file path=xl/sharedStrings.xml><?xml version="1.0" encoding="utf-8"?>
<sst xmlns="http://schemas.openxmlformats.org/spreadsheetml/2006/main" count="89" uniqueCount="24">
  <si>
    <t>Example</t>
  </si>
  <si>
    <t>Template for An Academic Goal- Setting increasing annual targets</t>
  </si>
  <si>
    <t>Goal Focus:</t>
  </si>
  <si>
    <t>Increase Percent of Students Scoring Meet/Exceeds in Math in grades 3-8</t>
  </si>
  <si>
    <t>Current 25-26 Goal:</t>
  </si>
  <si>
    <t>Amount to Increase by 28-29 School Year:</t>
  </si>
  <si>
    <t>26-27</t>
  </si>
  <si>
    <t>27-28</t>
  </si>
  <si>
    <t>28-29</t>
  </si>
  <si>
    <t>Annual Targets:</t>
  </si>
  <si>
    <t>If your district would prefer to use AMO calculations to set annual targets, please reference</t>
  </si>
  <si>
    <t xml:space="preserve">the AMO calculator tool located in the Accountability Application. </t>
  </si>
  <si>
    <t>Template for A CCR Goal- Setting increasing annual targets</t>
  </si>
  <si>
    <t>ACT  District Composite</t>
  </si>
  <si>
    <t>Increase Grad Rate</t>
  </si>
  <si>
    <t>Template for A Climate Goal- Setting decreasing annual targets</t>
  </si>
  <si>
    <t>Decrease District Chronic Absenteeism</t>
  </si>
  <si>
    <t>Amount to Decrease by 28-29 School Year:</t>
  </si>
  <si>
    <t>Template for a 3rd Grade ELA Goal- TISA Required</t>
  </si>
  <si>
    <t>Template for 3rd Grade ELA Goal</t>
  </si>
  <si>
    <t xml:space="preserve">Increase grade 3 ELA proficiency by 15% of the gap to 70% in 3 years. </t>
  </si>
  <si>
    <t>Projected 25-26 Outcome:</t>
  </si>
  <si>
    <t>15% increase of the gap by 2028-29:</t>
  </si>
  <si>
    <t>Pursuant to T.C.A. § 49-3-112 and 49-3-112, each district’s TISA Accountably Report must include the district’s plan to pursue the goals of 70% or more third grade students scoring proficient on the ELA TCAP and increasing 3rd grade ELA proficiency rate by 15% of the gap to 70% over the next three years.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</si>
</sst>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C00000"/>
      <name val="Aptos Narrow"/>
      <family val="2"/>
      <scheme val="minor"/>
    </font>
    <font>
      <sz val="11"/>
      <color rgb="FFC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164" fontId="0" fillId="0" borderId="0" xfId="0" applyNumberFormat="1" applyProtection="1">
      <protection locked="0"/>
    </xf>
    <xf numFmtId="164" fontId="0" fillId="2" borderId="4" xfId="0" applyNumberFormat="1" applyFill="1" applyBorder="1" applyProtection="1">
      <protection locked="0"/>
    </xf>
    <xf numFmtId="164" fontId="1" fillId="2" borderId="0" xfId="0" applyNumberFormat="1" applyFont="1" applyFill="1" applyAlignment="1" applyProtection="1">
      <alignment vertical="center"/>
      <protection locked="0"/>
    </xf>
    <xf numFmtId="164" fontId="0" fillId="2" borderId="5" xfId="0" applyNumberFormat="1" applyFill="1" applyBorder="1" applyProtection="1">
      <protection locked="0"/>
    </xf>
    <xf numFmtId="164" fontId="1" fillId="0" borderId="4" xfId="0" applyNumberFormat="1" applyFont="1" applyBorder="1" applyProtection="1">
      <protection locked="0"/>
    </xf>
    <xf numFmtId="164" fontId="0" fillId="0" borderId="5" xfId="0" applyNumberFormat="1" applyBorder="1" applyProtection="1">
      <protection locked="0"/>
    </xf>
    <xf numFmtId="164" fontId="0" fillId="0" borderId="4" xfId="0" applyNumberFormat="1" applyBorder="1" applyProtection="1">
      <protection locked="0"/>
    </xf>
    <xf numFmtId="164" fontId="0" fillId="0" borderId="6" xfId="0" applyNumberFormat="1" applyBorder="1" applyProtection="1">
      <protection locked="0"/>
    </xf>
    <xf numFmtId="164" fontId="0" fillId="0" borderId="7" xfId="0" applyNumberFormat="1" applyBorder="1" applyProtection="1">
      <protection locked="0"/>
    </xf>
    <xf numFmtId="164" fontId="0" fillId="0" borderId="8" xfId="0" applyNumberFormat="1" applyBorder="1" applyProtection="1">
      <protection locked="0"/>
    </xf>
    <xf numFmtId="164" fontId="0" fillId="3" borderId="4" xfId="0" applyNumberFormat="1" applyFill="1" applyBorder="1" applyProtection="1">
      <protection locked="0"/>
    </xf>
    <xf numFmtId="164" fontId="1" fillId="3" borderId="0" xfId="0" applyNumberFormat="1" applyFont="1" applyFill="1" applyAlignment="1" applyProtection="1">
      <alignment vertical="center"/>
      <protection locked="0"/>
    </xf>
    <xf numFmtId="164" fontId="0" fillId="3" borderId="5" xfId="0" applyNumberFormat="1" applyFill="1" applyBorder="1" applyProtection="1">
      <protection locked="0"/>
    </xf>
    <xf numFmtId="164" fontId="1" fillId="3" borderId="4" xfId="0" applyNumberFormat="1" applyFont="1" applyFill="1" applyBorder="1" applyProtection="1">
      <protection locked="0"/>
    </xf>
    <xf numFmtId="164" fontId="0" fillId="3" borderId="0" xfId="0" applyNumberFormat="1" applyFill="1" applyProtection="1">
      <protection locked="0"/>
    </xf>
    <xf numFmtId="164" fontId="0" fillId="3" borderId="6" xfId="0" applyNumberFormat="1" applyFill="1" applyBorder="1" applyProtection="1">
      <protection locked="0"/>
    </xf>
    <xf numFmtId="164" fontId="0" fillId="3" borderId="7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164" fontId="0" fillId="0" borderId="0" xfId="0" applyNumberFormat="1"/>
    <xf numFmtId="164" fontId="0" fillId="0" borderId="5" xfId="0" applyNumberFormat="1" applyBorder="1"/>
    <xf numFmtId="164" fontId="1" fillId="3" borderId="4" xfId="0" applyNumberFormat="1" applyFont="1" applyFill="1" applyBorder="1"/>
    <xf numFmtId="164" fontId="0" fillId="3" borderId="0" xfId="0" applyNumberFormat="1" applyFill="1"/>
    <xf numFmtId="2" fontId="0" fillId="3" borderId="0" xfId="0" applyNumberFormat="1" applyFill="1"/>
    <xf numFmtId="164" fontId="0" fillId="3" borderId="4" xfId="0" applyNumberFormat="1" applyFill="1" applyBorder="1"/>
    <xf numFmtId="164" fontId="0" fillId="0" borderId="10" xfId="0" applyNumberFormat="1" applyBorder="1" applyProtection="1">
      <protection locked="0"/>
    </xf>
    <xf numFmtId="164" fontId="0" fillId="0" borderId="1" xfId="0" applyNumberFormat="1" applyBorder="1"/>
    <xf numFmtId="164" fontId="0" fillId="0" borderId="2" xfId="0" applyNumberFormat="1" applyBorder="1"/>
    <xf numFmtId="164" fontId="0" fillId="0" borderId="3" xfId="0" applyNumberFormat="1" applyBorder="1"/>
    <xf numFmtId="164" fontId="0" fillId="0" borderId="6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2" fontId="0" fillId="0" borderId="10" xfId="0" applyNumberFormat="1" applyBorder="1"/>
    <xf numFmtId="2" fontId="0" fillId="0" borderId="6" xfId="0" applyNumberFormat="1" applyBorder="1"/>
    <xf numFmtId="2" fontId="0" fillId="0" borderId="7" xfId="0" applyNumberFormat="1" applyBorder="1"/>
    <xf numFmtId="2" fontId="0" fillId="0" borderId="8" xfId="0" applyNumberFormat="1" applyBorder="1"/>
    <xf numFmtId="164" fontId="3" fillId="3" borderId="0" xfId="0" applyNumberFormat="1" applyFont="1" applyFill="1" applyProtection="1">
      <protection locked="0"/>
    </xf>
    <xf numFmtId="164" fontId="3" fillId="3" borderId="5" xfId="0" applyNumberFormat="1" applyFont="1" applyFill="1" applyBorder="1" applyProtection="1">
      <protection locked="0"/>
    </xf>
    <xf numFmtId="164" fontId="3" fillId="3" borderId="9" xfId="0" applyNumberFormat="1" applyFont="1" applyFill="1" applyBorder="1"/>
    <xf numFmtId="2" fontId="3" fillId="3" borderId="0" xfId="0" applyNumberFormat="1" applyFont="1" applyFill="1"/>
    <xf numFmtId="2" fontId="3" fillId="3" borderId="9" xfId="0" applyNumberFormat="1" applyFont="1" applyFill="1" applyBorder="1"/>
    <xf numFmtId="164" fontId="0" fillId="0" borderId="1" xfId="0" applyNumberFormat="1" applyBorder="1" applyAlignment="1" applyProtection="1">
      <alignment horizontal="center"/>
      <protection locked="0"/>
    </xf>
    <xf numFmtId="164" fontId="0" fillId="0" borderId="2" xfId="0" applyNumberFormat="1" applyBorder="1" applyAlignment="1" applyProtection="1">
      <alignment horizontal="center"/>
      <protection locked="0"/>
    </xf>
    <xf numFmtId="164" fontId="0" fillId="0" borderId="3" xfId="0" applyNumberFormat="1" applyBorder="1" applyAlignment="1" applyProtection="1">
      <alignment horizontal="center"/>
      <protection locked="0"/>
    </xf>
    <xf numFmtId="164" fontId="2" fillId="3" borderId="1" xfId="0" applyNumberFormat="1" applyFont="1" applyFill="1" applyBorder="1" applyAlignment="1" applyProtection="1">
      <alignment horizontal="center"/>
      <protection locked="0"/>
    </xf>
    <xf numFmtId="164" fontId="2" fillId="3" borderId="2" xfId="0" applyNumberFormat="1" applyFont="1" applyFill="1" applyBorder="1" applyAlignment="1" applyProtection="1">
      <alignment horizontal="center"/>
      <protection locked="0"/>
    </xf>
    <xf numFmtId="164" fontId="2" fillId="3" borderId="3" xfId="0" applyNumberFormat="1" applyFont="1" applyFill="1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left" wrapText="1"/>
      <protection locked="0"/>
    </xf>
    <xf numFmtId="164" fontId="1" fillId="2" borderId="4" xfId="0" applyNumberFormat="1" applyFont="1" applyFill="1" applyBorder="1" applyAlignment="1" applyProtection="1">
      <alignment horizontal="center" vertical="center"/>
      <protection locked="0"/>
    </xf>
    <xf numFmtId="164" fontId="1" fillId="2" borderId="0" xfId="0" applyNumberFormat="1" applyFont="1" applyFill="1" applyAlignment="1" applyProtection="1">
      <alignment horizontal="center" vertical="center"/>
      <protection locked="0"/>
    </xf>
    <xf numFmtId="164" fontId="1" fillId="2" borderId="5" xfId="0" applyNumberFormat="1" applyFont="1" applyFill="1" applyBorder="1" applyAlignment="1" applyProtection="1">
      <alignment horizontal="center" vertical="center"/>
      <protection locked="0"/>
    </xf>
    <xf numFmtId="164" fontId="1" fillId="3" borderId="4" xfId="0" applyNumberFormat="1" applyFont="1" applyFill="1" applyBorder="1" applyAlignment="1" applyProtection="1">
      <alignment horizontal="center" vertical="center"/>
      <protection locked="0"/>
    </xf>
    <xf numFmtId="164" fontId="1" fillId="3" borderId="0" xfId="0" applyNumberFormat="1" applyFont="1" applyFill="1" applyAlignment="1" applyProtection="1">
      <alignment horizontal="center" vertical="center"/>
      <protection locked="0"/>
    </xf>
    <xf numFmtId="164" fontId="1" fillId="3" borderId="5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8F8F2-DDCC-45BC-A79B-96AAE5029912}">
  <dimension ref="B1:U16"/>
  <sheetViews>
    <sheetView topLeftCell="B1" zoomScaleNormal="100" workbookViewId="0">
      <selection activeCell="H20" sqref="H20"/>
    </sheetView>
  </sheetViews>
  <sheetFormatPr defaultColWidth="9.140625" defaultRowHeight="14.45"/>
  <cols>
    <col min="1" max="2" width="9.140625" style="1"/>
    <col min="3" max="3" width="11.28515625" style="1" customWidth="1"/>
    <col min="4" max="16384" width="9.140625" style="1"/>
  </cols>
  <sheetData>
    <row r="1" spans="2:21" ht="15" thickBot="1"/>
    <row r="2" spans="2:21">
      <c r="B2" s="41"/>
      <c r="C2" s="42"/>
      <c r="D2" s="42"/>
      <c r="E2" s="42"/>
      <c r="F2" s="42"/>
      <c r="G2" s="42"/>
      <c r="H2" s="42"/>
      <c r="I2" s="42"/>
      <c r="J2" s="43"/>
      <c r="M2" s="44" t="s">
        <v>0</v>
      </c>
      <c r="N2" s="45"/>
      <c r="O2" s="45"/>
      <c r="P2" s="45"/>
      <c r="Q2" s="45"/>
      <c r="R2" s="45"/>
      <c r="S2" s="45"/>
      <c r="T2" s="45"/>
      <c r="U2" s="46"/>
    </row>
    <row r="3" spans="2:21" ht="44.25" customHeight="1">
      <c r="B3" s="2"/>
      <c r="C3" s="3" t="s">
        <v>1</v>
      </c>
      <c r="D3" s="3"/>
      <c r="E3" s="3"/>
      <c r="F3" s="3"/>
      <c r="G3" s="3"/>
      <c r="H3" s="3"/>
      <c r="I3" s="3"/>
      <c r="J3" s="4"/>
      <c r="M3" s="11"/>
      <c r="N3" s="12" t="s">
        <v>1</v>
      </c>
      <c r="O3" s="12"/>
      <c r="P3" s="12"/>
      <c r="Q3" s="12"/>
      <c r="R3" s="12"/>
      <c r="S3" s="12"/>
      <c r="T3" s="12"/>
      <c r="U3" s="13"/>
    </row>
    <row r="4" spans="2:21" ht="15" thickBot="1">
      <c r="B4" s="5" t="s">
        <v>2</v>
      </c>
      <c r="J4" s="6"/>
      <c r="M4" s="14" t="s">
        <v>2</v>
      </c>
      <c r="N4" s="15"/>
      <c r="O4" s="36" t="s">
        <v>3</v>
      </c>
      <c r="P4" s="36"/>
      <c r="Q4" s="36"/>
      <c r="R4" s="36"/>
      <c r="S4" s="36"/>
      <c r="T4" s="36"/>
      <c r="U4" s="37"/>
    </row>
    <row r="5" spans="2:21" ht="15" thickBot="1">
      <c r="B5" s="5" t="s">
        <v>4</v>
      </c>
      <c r="D5" s="25"/>
      <c r="J5" s="6"/>
      <c r="M5" s="14" t="s">
        <v>4</v>
      </c>
      <c r="N5" s="15"/>
      <c r="O5" s="36">
        <v>35</v>
      </c>
      <c r="P5" s="36"/>
      <c r="Q5" s="36"/>
      <c r="R5" s="36"/>
      <c r="S5" s="36"/>
      <c r="T5" s="36"/>
      <c r="U5" s="37"/>
    </row>
    <row r="6" spans="2:21" ht="15" thickBot="1">
      <c r="B6" s="7"/>
      <c r="J6" s="6"/>
      <c r="M6" s="11"/>
      <c r="N6" s="15"/>
      <c r="O6" s="15"/>
      <c r="P6" s="15"/>
      <c r="Q6" s="15"/>
      <c r="R6" s="15"/>
      <c r="S6" s="15"/>
      <c r="T6" s="15"/>
      <c r="U6" s="13"/>
    </row>
    <row r="7" spans="2:21" ht="15" thickBot="1">
      <c r="B7" s="5" t="s">
        <v>5</v>
      </c>
      <c r="F7" s="25"/>
      <c r="J7" s="6"/>
      <c r="M7" s="14" t="s">
        <v>5</v>
      </c>
      <c r="N7" s="15"/>
      <c r="O7" s="15"/>
      <c r="P7" s="15"/>
      <c r="Q7" s="36">
        <v>9</v>
      </c>
      <c r="R7" s="15"/>
      <c r="S7" s="15"/>
      <c r="T7" s="15"/>
      <c r="U7" s="13"/>
    </row>
    <row r="8" spans="2:21">
      <c r="B8" s="7"/>
      <c r="J8" s="6"/>
      <c r="M8" s="11"/>
      <c r="N8" s="15"/>
      <c r="O8" s="15"/>
      <c r="P8" s="15"/>
      <c r="Q8" s="15"/>
      <c r="R8" s="15"/>
      <c r="S8" s="15"/>
      <c r="T8" s="15"/>
      <c r="U8" s="13"/>
    </row>
    <row r="9" spans="2:21" ht="15" thickBot="1">
      <c r="B9" s="7"/>
      <c r="J9" s="6"/>
      <c r="M9" s="11"/>
      <c r="N9" s="15"/>
      <c r="O9" s="15"/>
      <c r="P9" s="15"/>
      <c r="Q9" s="15"/>
      <c r="R9" s="15"/>
      <c r="S9" s="15"/>
      <c r="T9" s="15"/>
      <c r="U9" s="13"/>
    </row>
    <row r="10" spans="2:21">
      <c r="B10" s="7"/>
      <c r="E10" s="26" t="s">
        <v>6</v>
      </c>
      <c r="F10" s="27" t="s">
        <v>7</v>
      </c>
      <c r="G10" s="28" t="s">
        <v>8</v>
      </c>
      <c r="J10" s="6"/>
      <c r="M10" s="11"/>
      <c r="N10" s="15"/>
      <c r="O10" s="15"/>
      <c r="P10" s="38" t="s">
        <v>6</v>
      </c>
      <c r="Q10" s="38" t="s">
        <v>7</v>
      </c>
      <c r="R10" s="38" t="s">
        <v>8</v>
      </c>
      <c r="S10" s="15"/>
      <c r="T10" s="15"/>
      <c r="U10" s="13"/>
    </row>
    <row r="11" spans="2:21" ht="15" thickBot="1">
      <c r="B11" s="5" t="s">
        <v>9</v>
      </c>
      <c r="E11" s="29">
        <f>F7/3+D5</f>
        <v>0</v>
      </c>
      <c r="F11" s="30">
        <f>F7/3+E11</f>
        <v>0</v>
      </c>
      <c r="G11" s="31">
        <f>D5+F7</f>
        <v>0</v>
      </c>
      <c r="J11" s="6"/>
      <c r="M11" s="14" t="s">
        <v>9</v>
      </c>
      <c r="N11" s="15"/>
      <c r="O11" s="15"/>
      <c r="P11" s="38">
        <f>Q7/3+O5</f>
        <v>38</v>
      </c>
      <c r="Q11" s="38">
        <f>Q7/3+P11</f>
        <v>41</v>
      </c>
      <c r="R11" s="38">
        <f>O5+Q7</f>
        <v>44</v>
      </c>
      <c r="S11" s="15"/>
      <c r="T11" s="15"/>
      <c r="U11" s="13"/>
    </row>
    <row r="12" spans="2:21">
      <c r="B12" s="7"/>
      <c r="J12" s="6"/>
      <c r="M12" s="11"/>
      <c r="N12" s="15"/>
      <c r="O12" s="15"/>
      <c r="P12" s="15"/>
      <c r="Q12" s="15"/>
      <c r="R12" s="15"/>
      <c r="S12" s="15"/>
      <c r="T12" s="15"/>
      <c r="U12" s="13"/>
    </row>
    <row r="13" spans="2:21" ht="15" thickBot="1">
      <c r="B13" s="8"/>
      <c r="C13" s="9"/>
      <c r="D13" s="9"/>
      <c r="E13" s="9"/>
      <c r="F13" s="9"/>
      <c r="G13" s="9"/>
      <c r="H13" s="9"/>
      <c r="I13" s="9"/>
      <c r="J13" s="10"/>
      <c r="M13" s="16"/>
      <c r="N13" s="17"/>
      <c r="O13" s="17"/>
      <c r="P13" s="17"/>
      <c r="Q13" s="17"/>
      <c r="R13" s="17"/>
      <c r="S13" s="17"/>
      <c r="T13" s="17"/>
      <c r="U13" s="18"/>
    </row>
    <row r="15" spans="2:21">
      <c r="B15" s="1" t="s">
        <v>10</v>
      </c>
    </row>
    <row r="16" spans="2:21">
      <c r="B16" s="1" t="s">
        <v>11</v>
      </c>
    </row>
  </sheetData>
  <sheetProtection algorithmName="SHA-512" hashValue="lKMF594Y4Kme1pK4hGQ/1U04peWPAZIwcwwDS3nPKYsuIt+9nd62K3lzjKXjJbG00HTQ0FPZF7LkJkNcddd2Aw==" saltValue="KOeVo1RLC//9k0ZM4SgG+A==" spinCount="100000" sheet="1" selectLockedCells="1"/>
  <mergeCells count="2">
    <mergeCell ref="M2:U2"/>
    <mergeCell ref="B2:J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A48C8-6517-4225-8285-D41CB537C8B4}">
  <dimension ref="B1:X16"/>
  <sheetViews>
    <sheetView topLeftCell="B1" workbookViewId="0">
      <selection activeCell="H10" sqref="H10"/>
    </sheetView>
  </sheetViews>
  <sheetFormatPr defaultColWidth="9.140625" defaultRowHeight="14.45"/>
  <cols>
    <col min="1" max="2" width="9.140625" style="1"/>
    <col min="3" max="3" width="11.28515625" style="1" customWidth="1"/>
    <col min="4" max="16384" width="9.140625" style="1"/>
  </cols>
  <sheetData>
    <row r="1" spans="2:24" ht="15" thickBot="1"/>
    <row r="2" spans="2:24">
      <c r="B2" s="41"/>
      <c r="C2" s="42"/>
      <c r="D2" s="42"/>
      <c r="E2" s="42"/>
      <c r="F2" s="42"/>
      <c r="G2" s="43"/>
      <c r="L2" s="44" t="s">
        <v>0</v>
      </c>
      <c r="M2" s="45"/>
      <c r="N2" s="45"/>
      <c r="O2" s="45"/>
      <c r="P2" s="45"/>
      <c r="Q2" s="46"/>
      <c r="S2" s="44" t="s">
        <v>0</v>
      </c>
      <c r="T2" s="45"/>
      <c r="U2" s="45"/>
      <c r="V2" s="45"/>
      <c r="W2" s="45"/>
      <c r="X2" s="46"/>
    </row>
    <row r="3" spans="2:24" ht="43.5" customHeight="1">
      <c r="B3" s="48" t="s">
        <v>12</v>
      </c>
      <c r="C3" s="49"/>
      <c r="D3" s="49"/>
      <c r="E3" s="49"/>
      <c r="F3" s="49"/>
      <c r="G3" s="50"/>
      <c r="L3" s="51" t="s">
        <v>12</v>
      </c>
      <c r="M3" s="52"/>
      <c r="N3" s="52"/>
      <c r="O3" s="52"/>
      <c r="P3" s="52"/>
      <c r="Q3" s="53"/>
      <c r="S3" s="51" t="s">
        <v>12</v>
      </c>
      <c r="T3" s="52"/>
      <c r="U3" s="52"/>
      <c r="V3" s="52"/>
      <c r="W3" s="52"/>
      <c r="X3" s="53"/>
    </row>
    <row r="4" spans="2:24" ht="15" thickBot="1">
      <c r="B4" s="5" t="s">
        <v>2</v>
      </c>
      <c r="G4" s="6"/>
      <c r="L4" s="14" t="s">
        <v>2</v>
      </c>
      <c r="M4" s="15"/>
      <c r="N4" s="36" t="s">
        <v>13</v>
      </c>
      <c r="O4" s="36"/>
      <c r="P4" s="15"/>
      <c r="Q4" s="13"/>
      <c r="S4" s="14" t="s">
        <v>2</v>
      </c>
      <c r="T4" s="15"/>
      <c r="U4" s="36" t="s">
        <v>14</v>
      </c>
      <c r="V4" s="36"/>
      <c r="W4" s="15"/>
      <c r="X4" s="13"/>
    </row>
    <row r="5" spans="2:24" ht="15" thickBot="1">
      <c r="B5" s="5" t="s">
        <v>4</v>
      </c>
      <c r="D5" s="25"/>
      <c r="G5" s="6"/>
      <c r="L5" s="14" t="s">
        <v>4</v>
      </c>
      <c r="M5" s="15"/>
      <c r="N5" s="36">
        <v>19.3</v>
      </c>
      <c r="O5" s="36"/>
      <c r="P5" s="15"/>
      <c r="Q5" s="13"/>
      <c r="S5" s="14" t="s">
        <v>4</v>
      </c>
      <c r="T5" s="15"/>
      <c r="U5" s="36">
        <v>92</v>
      </c>
      <c r="V5" s="36"/>
      <c r="W5" s="15"/>
      <c r="X5" s="13"/>
    </row>
    <row r="6" spans="2:24" ht="15" thickBot="1">
      <c r="B6" s="7"/>
      <c r="G6" s="6"/>
      <c r="L6" s="11"/>
      <c r="M6" s="15"/>
      <c r="N6" s="15"/>
      <c r="O6" s="15"/>
      <c r="P6" s="15"/>
      <c r="Q6" s="13"/>
      <c r="S6" s="11"/>
      <c r="T6" s="15"/>
      <c r="U6" s="15"/>
      <c r="V6" s="15"/>
      <c r="W6" s="15"/>
      <c r="X6" s="13"/>
    </row>
    <row r="7" spans="2:24" ht="15" thickBot="1">
      <c r="B7" s="5" t="s">
        <v>5</v>
      </c>
      <c r="F7" s="25"/>
      <c r="G7" s="6"/>
      <c r="L7" s="14" t="s">
        <v>5</v>
      </c>
      <c r="M7" s="15"/>
      <c r="N7" s="15"/>
      <c r="O7" s="15"/>
      <c r="P7" s="36">
        <v>1</v>
      </c>
      <c r="Q7" s="13"/>
      <c r="S7" s="14" t="s">
        <v>5</v>
      </c>
      <c r="T7" s="15"/>
      <c r="U7" s="15"/>
      <c r="V7" s="15"/>
      <c r="W7" s="36">
        <v>3</v>
      </c>
      <c r="X7" s="13"/>
    </row>
    <row r="8" spans="2:24">
      <c r="B8" s="7"/>
      <c r="G8" s="6"/>
      <c r="L8" s="11"/>
      <c r="M8" s="15"/>
      <c r="N8" s="15"/>
      <c r="O8" s="15"/>
      <c r="P8" s="15"/>
      <c r="Q8" s="13"/>
      <c r="S8" s="11"/>
      <c r="T8" s="15"/>
      <c r="U8" s="15"/>
      <c r="V8" s="15"/>
      <c r="W8" s="15"/>
      <c r="X8" s="13"/>
    </row>
    <row r="9" spans="2:24" ht="15" thickBot="1">
      <c r="B9" s="7"/>
      <c r="G9" s="6"/>
      <c r="L9" s="11"/>
      <c r="M9" s="15"/>
      <c r="N9" s="15"/>
      <c r="O9" s="15"/>
      <c r="P9" s="15"/>
      <c r="Q9" s="13"/>
      <c r="S9" s="11"/>
      <c r="T9" s="15"/>
      <c r="U9" s="15"/>
      <c r="V9" s="15"/>
      <c r="W9" s="15"/>
      <c r="X9" s="13"/>
    </row>
    <row r="10" spans="2:24">
      <c r="B10" s="7"/>
      <c r="E10" s="26" t="s">
        <v>6</v>
      </c>
      <c r="F10" s="27" t="s">
        <v>7</v>
      </c>
      <c r="G10" s="28" t="s">
        <v>8</v>
      </c>
      <c r="L10" s="11"/>
      <c r="M10" s="15"/>
      <c r="N10" s="15"/>
      <c r="O10" s="38" t="s">
        <v>6</v>
      </c>
      <c r="P10" s="38" t="s">
        <v>7</v>
      </c>
      <c r="Q10" s="38" t="s">
        <v>8</v>
      </c>
      <c r="S10" s="11"/>
      <c r="T10" s="15"/>
      <c r="U10" s="15"/>
      <c r="V10" s="38" t="s">
        <v>6</v>
      </c>
      <c r="W10" s="38" t="s">
        <v>7</v>
      </c>
      <c r="X10" s="38" t="s">
        <v>8</v>
      </c>
    </row>
    <row r="11" spans="2:24" ht="15" thickBot="1">
      <c r="B11" s="5" t="s">
        <v>9</v>
      </c>
      <c r="E11" s="29">
        <f>F7/3+D5</f>
        <v>0</v>
      </c>
      <c r="F11" s="30">
        <f>F7/3+E11</f>
        <v>0</v>
      </c>
      <c r="G11" s="31">
        <f>D5+F7</f>
        <v>0</v>
      </c>
      <c r="L11" s="14" t="s">
        <v>9</v>
      </c>
      <c r="M11" s="15"/>
      <c r="N11" s="15"/>
      <c r="O11" s="38">
        <f>P7/3+N5</f>
        <v>19.633333333333333</v>
      </c>
      <c r="P11" s="38">
        <f>P7/3+O11</f>
        <v>19.966666666666665</v>
      </c>
      <c r="Q11" s="38">
        <f>N5+P7</f>
        <v>20.3</v>
      </c>
      <c r="S11" s="14" t="s">
        <v>9</v>
      </c>
      <c r="T11" s="15"/>
      <c r="U11" s="15"/>
      <c r="V11" s="38">
        <f>W7/3+U5</f>
        <v>93</v>
      </c>
      <c r="W11" s="38">
        <f>W7/3+V11</f>
        <v>94</v>
      </c>
      <c r="X11" s="38">
        <f>U5+W7</f>
        <v>95</v>
      </c>
    </row>
    <row r="12" spans="2:24" ht="15" thickBot="1">
      <c r="B12" s="8"/>
      <c r="C12" s="9"/>
      <c r="D12" s="9"/>
      <c r="E12" s="9"/>
      <c r="F12" s="9"/>
      <c r="G12" s="10"/>
      <c r="L12" s="16"/>
      <c r="M12" s="17"/>
      <c r="N12" s="17"/>
      <c r="O12" s="17"/>
      <c r="P12" s="17"/>
      <c r="Q12" s="18"/>
      <c r="S12" s="16"/>
      <c r="T12" s="17"/>
      <c r="U12" s="17"/>
      <c r="V12" s="17"/>
      <c r="W12" s="17"/>
      <c r="X12" s="18"/>
    </row>
    <row r="15" spans="2:24">
      <c r="B15" s="1" t="s">
        <v>10</v>
      </c>
    </row>
    <row r="16" spans="2:24">
      <c r="B16" s="1" t="s">
        <v>11</v>
      </c>
    </row>
  </sheetData>
  <sheetProtection algorithmName="SHA-512" hashValue="VP8kLIjlh4hkZlDCfxgqX32skSW29mxPpJDtPOOjW1izCjYmtt+H5/cBJxSWocwyc1CJvtrMVSqSRGV00ztUbQ==" saltValue="LFU0GoKRDZ/F9t2mYo2nmw==" spinCount="100000" sheet="1" objects="1" scenarios="1" selectLockedCells="1"/>
  <mergeCells count="6">
    <mergeCell ref="B3:G3"/>
    <mergeCell ref="L3:Q3"/>
    <mergeCell ref="L2:Q2"/>
    <mergeCell ref="B2:G2"/>
    <mergeCell ref="S2:X2"/>
    <mergeCell ref="S3:X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97A69-98F6-4031-866B-F41B449533E7}">
  <dimension ref="B1:R16"/>
  <sheetViews>
    <sheetView workbookViewId="0">
      <selection activeCell="H10" sqref="H10"/>
    </sheetView>
  </sheetViews>
  <sheetFormatPr defaultColWidth="9.140625" defaultRowHeight="14.45"/>
  <cols>
    <col min="1" max="2" width="9.140625" style="1"/>
    <col min="3" max="3" width="11.28515625" style="1" customWidth="1"/>
    <col min="4" max="11" width="9.140625" style="1"/>
    <col min="12" max="12" width="8.42578125" style="1" customWidth="1"/>
    <col min="13" max="13" width="11.140625" style="1" customWidth="1"/>
    <col min="14" max="16384" width="9.140625" style="1"/>
  </cols>
  <sheetData>
    <row r="1" spans="2:18" ht="15" thickBot="1"/>
    <row r="2" spans="2:18">
      <c r="B2" s="41"/>
      <c r="C2" s="42"/>
      <c r="D2" s="42"/>
      <c r="E2" s="42"/>
      <c r="F2" s="42"/>
      <c r="G2" s="43"/>
      <c r="M2" s="44" t="s">
        <v>0</v>
      </c>
      <c r="N2" s="45"/>
      <c r="O2" s="45"/>
      <c r="P2" s="45"/>
      <c r="Q2" s="45"/>
      <c r="R2" s="46"/>
    </row>
    <row r="3" spans="2:18" ht="47.25" customHeight="1">
      <c r="B3" s="48" t="s">
        <v>15</v>
      </c>
      <c r="C3" s="49"/>
      <c r="D3" s="49"/>
      <c r="E3" s="49"/>
      <c r="F3" s="49"/>
      <c r="G3" s="50"/>
      <c r="M3" s="51" t="s">
        <v>15</v>
      </c>
      <c r="N3" s="52"/>
      <c r="O3" s="52"/>
      <c r="P3" s="52"/>
      <c r="Q3" s="52"/>
      <c r="R3" s="53"/>
    </row>
    <row r="4" spans="2:18" ht="15" thickBot="1">
      <c r="B4" s="5" t="s">
        <v>2</v>
      </c>
      <c r="G4" s="6"/>
      <c r="M4" s="14" t="s">
        <v>2</v>
      </c>
      <c r="N4" s="15"/>
      <c r="O4" s="36" t="s">
        <v>16</v>
      </c>
      <c r="P4" s="36"/>
      <c r="Q4" s="36"/>
      <c r="R4" s="13"/>
    </row>
    <row r="5" spans="2:18" ht="15" thickBot="1">
      <c r="B5" s="5" t="s">
        <v>4</v>
      </c>
      <c r="D5" s="25"/>
      <c r="G5" s="6"/>
      <c r="M5" s="14" t="s">
        <v>4</v>
      </c>
      <c r="N5" s="15"/>
      <c r="O5" s="36">
        <v>18.399999999999999</v>
      </c>
      <c r="P5" s="36"/>
      <c r="Q5" s="36"/>
      <c r="R5" s="13"/>
    </row>
    <row r="6" spans="2:18" ht="15" thickBot="1">
      <c r="B6" s="7"/>
      <c r="G6" s="6"/>
      <c r="M6" s="11"/>
      <c r="N6" s="15"/>
      <c r="O6" s="15"/>
      <c r="P6" s="15"/>
      <c r="Q6" s="15"/>
      <c r="R6" s="13"/>
    </row>
    <row r="7" spans="2:18" ht="15" thickBot="1">
      <c r="B7" s="5" t="s">
        <v>17</v>
      </c>
      <c r="F7" s="25"/>
      <c r="G7" s="6"/>
      <c r="M7" s="14" t="s">
        <v>17</v>
      </c>
      <c r="N7" s="15"/>
      <c r="O7" s="15"/>
      <c r="P7" s="15"/>
      <c r="Q7" s="36">
        <v>5</v>
      </c>
      <c r="R7" s="13"/>
    </row>
    <row r="8" spans="2:18">
      <c r="B8" s="7"/>
      <c r="G8" s="6"/>
      <c r="M8" s="11"/>
      <c r="N8" s="15"/>
      <c r="O8" s="15"/>
      <c r="P8" s="15"/>
      <c r="Q8" s="15"/>
      <c r="R8" s="13"/>
    </row>
    <row r="9" spans="2:18" ht="15" thickBot="1">
      <c r="B9" s="7"/>
      <c r="G9" s="6"/>
      <c r="M9" s="11"/>
      <c r="N9" s="15"/>
      <c r="O9" s="15"/>
      <c r="P9" s="15"/>
      <c r="Q9" s="15"/>
      <c r="R9" s="13"/>
    </row>
    <row r="10" spans="2:18">
      <c r="B10" s="7"/>
      <c r="E10" s="26" t="s">
        <v>6</v>
      </c>
      <c r="F10" s="27" t="s">
        <v>7</v>
      </c>
      <c r="G10" s="28" t="s">
        <v>8</v>
      </c>
      <c r="M10" s="11"/>
      <c r="N10" s="15"/>
      <c r="O10" s="15"/>
      <c r="P10" s="38" t="s">
        <v>6</v>
      </c>
      <c r="Q10" s="38" t="s">
        <v>7</v>
      </c>
      <c r="R10" s="38" t="s">
        <v>8</v>
      </c>
    </row>
    <row r="11" spans="2:18" ht="15" thickBot="1">
      <c r="B11" s="5" t="s">
        <v>9</v>
      </c>
      <c r="E11" s="29">
        <f>D5-F7/3</f>
        <v>0</v>
      </c>
      <c r="F11" s="30">
        <f>E11-F7/3</f>
        <v>0</v>
      </c>
      <c r="G11" s="31">
        <f>D5-F7</f>
        <v>0</v>
      </c>
      <c r="M11" s="14" t="s">
        <v>9</v>
      </c>
      <c r="N11" s="15"/>
      <c r="O11" s="15"/>
      <c r="P11" s="38">
        <f>O5-Q7/3</f>
        <v>16.733333333333331</v>
      </c>
      <c r="Q11" s="38">
        <f>P11-Q7/3</f>
        <v>15.066666666666665</v>
      </c>
      <c r="R11" s="38">
        <f>O5-Q7</f>
        <v>13.399999999999999</v>
      </c>
    </row>
    <row r="12" spans="2:18" ht="15" thickBot="1">
      <c r="B12" s="8"/>
      <c r="C12" s="9"/>
      <c r="D12" s="9"/>
      <c r="E12" s="9"/>
      <c r="F12" s="9"/>
      <c r="G12" s="10"/>
      <c r="M12" s="16"/>
      <c r="N12" s="17"/>
      <c r="O12" s="17"/>
      <c r="P12" s="17"/>
      <c r="Q12" s="17"/>
      <c r="R12" s="18"/>
    </row>
    <row r="15" spans="2:18">
      <c r="B15" s="1" t="s">
        <v>10</v>
      </c>
    </row>
    <row r="16" spans="2:18">
      <c r="B16" s="1" t="s">
        <v>11</v>
      </c>
    </row>
  </sheetData>
  <sheetProtection algorithmName="SHA-512" hashValue="aHjjIy+MH8HJ0dDO+GbJAyfcJ98X224ETzqQ3Fz/mJUv9smsbrIgtu7ssXuM85wDT/lZd3krwx75uAbBh/4eQg==" saltValue="fQQthgGRksCD5+UhBkPJ3w==" spinCount="100000" sheet="1" objects="1" scenarios="1" selectLockedCells="1"/>
  <mergeCells count="4">
    <mergeCell ref="B3:G3"/>
    <mergeCell ref="M3:R3"/>
    <mergeCell ref="M2:R2"/>
    <mergeCell ref="B2:G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2EF48-6B75-4FDD-9891-EF684516BAB9}">
  <dimension ref="B1:U16"/>
  <sheetViews>
    <sheetView tabSelected="1" workbookViewId="0">
      <selection activeCell="S7" sqref="S7"/>
    </sheetView>
  </sheetViews>
  <sheetFormatPr defaultColWidth="9.140625" defaultRowHeight="14.45"/>
  <cols>
    <col min="1" max="2" width="9.140625" style="1"/>
    <col min="3" max="3" width="14.85546875" style="1" customWidth="1"/>
    <col min="4" max="13" width="9.140625" style="1"/>
    <col min="14" max="14" width="14.140625" style="1" customWidth="1"/>
    <col min="15" max="16384" width="9.140625" style="1"/>
  </cols>
  <sheetData>
    <row r="1" spans="2:21" ht="15" thickBot="1"/>
    <row r="2" spans="2:21">
      <c r="B2" s="41"/>
      <c r="C2" s="42"/>
      <c r="D2" s="42"/>
      <c r="E2" s="42"/>
      <c r="F2" s="42"/>
      <c r="G2" s="42"/>
      <c r="H2" s="42"/>
      <c r="I2" s="42"/>
      <c r="J2" s="43"/>
      <c r="M2" s="44" t="s">
        <v>0</v>
      </c>
      <c r="N2" s="45"/>
      <c r="O2" s="45"/>
      <c r="P2" s="45"/>
      <c r="Q2" s="45"/>
      <c r="R2" s="45"/>
      <c r="S2" s="45"/>
      <c r="T2" s="45"/>
      <c r="U2" s="46"/>
    </row>
    <row r="3" spans="2:21" ht="44.25" customHeight="1">
      <c r="B3" s="2"/>
      <c r="C3" s="3" t="s">
        <v>18</v>
      </c>
      <c r="D3" s="3"/>
      <c r="E3" s="3"/>
      <c r="F3" s="3"/>
      <c r="G3" s="3"/>
      <c r="H3" s="3"/>
      <c r="I3" s="3"/>
      <c r="J3" s="4"/>
      <c r="M3" s="11"/>
      <c r="N3" s="12" t="s">
        <v>19</v>
      </c>
      <c r="O3" s="12"/>
      <c r="P3" s="12"/>
      <c r="Q3" s="12"/>
      <c r="R3" s="12"/>
      <c r="S3" s="12"/>
      <c r="T3" s="12"/>
      <c r="U3" s="13"/>
    </row>
    <row r="4" spans="2:21" ht="15" thickBot="1">
      <c r="B4" s="5" t="s">
        <v>2</v>
      </c>
      <c r="J4" s="6"/>
      <c r="M4" s="14" t="s">
        <v>2</v>
      </c>
      <c r="N4" s="15"/>
      <c r="O4" s="36" t="s">
        <v>20</v>
      </c>
      <c r="P4" s="36"/>
      <c r="Q4" s="36"/>
      <c r="R4" s="36"/>
      <c r="S4" s="36"/>
      <c r="T4" s="36"/>
      <c r="U4" s="13"/>
    </row>
    <row r="5" spans="2:21" ht="15" thickBot="1">
      <c r="B5" s="5" t="s">
        <v>21</v>
      </c>
      <c r="D5" s="25"/>
      <c r="J5" s="6"/>
      <c r="M5" s="14" t="s">
        <v>21</v>
      </c>
      <c r="N5" s="15"/>
      <c r="O5" s="36">
        <v>35</v>
      </c>
      <c r="P5" s="36"/>
      <c r="Q5" s="36"/>
      <c r="R5" s="36"/>
      <c r="S5" s="36"/>
      <c r="T5" s="36"/>
      <c r="U5" s="13"/>
    </row>
    <row r="6" spans="2:21" ht="15" thickBot="1">
      <c r="B6" s="7"/>
      <c r="J6" s="6"/>
      <c r="M6" s="11"/>
      <c r="N6" s="15"/>
      <c r="O6" s="15"/>
      <c r="P6" s="15"/>
      <c r="Q6" s="15"/>
      <c r="R6" s="15"/>
      <c r="S6" s="15"/>
      <c r="T6" s="15"/>
      <c r="U6" s="13"/>
    </row>
    <row r="7" spans="2:21" ht="15" thickBot="1">
      <c r="B7" s="5" t="s">
        <v>22</v>
      </c>
      <c r="E7" s="19"/>
      <c r="F7" s="32">
        <f>0.15*(70-D5)</f>
        <v>10.5</v>
      </c>
      <c r="G7" s="19"/>
      <c r="H7" s="19"/>
      <c r="I7" s="19"/>
      <c r="J7" s="20"/>
      <c r="K7" s="19"/>
      <c r="L7" s="19"/>
      <c r="M7" s="21" t="s">
        <v>22</v>
      </c>
      <c r="N7" s="22"/>
      <c r="O7" s="22"/>
      <c r="P7" s="23"/>
      <c r="Q7" s="39">
        <v>5.25</v>
      </c>
      <c r="R7" s="23"/>
      <c r="S7" s="15"/>
      <c r="T7" s="15"/>
      <c r="U7" s="13"/>
    </row>
    <row r="8" spans="2:21">
      <c r="B8" s="7"/>
      <c r="E8" s="19"/>
      <c r="F8" s="19"/>
      <c r="G8" s="19"/>
      <c r="H8" s="19"/>
      <c r="I8" s="19"/>
      <c r="J8" s="20"/>
      <c r="K8" s="19"/>
      <c r="L8" s="19"/>
      <c r="M8" s="24"/>
      <c r="N8" s="22"/>
      <c r="O8" s="22"/>
      <c r="P8" s="23"/>
      <c r="Q8" s="23"/>
      <c r="R8" s="23"/>
      <c r="S8" s="15"/>
      <c r="T8" s="15"/>
      <c r="U8" s="13"/>
    </row>
    <row r="9" spans="2:21" ht="15" thickBot="1">
      <c r="B9" s="7"/>
      <c r="E9" s="19"/>
      <c r="F9" s="19"/>
      <c r="G9" s="19"/>
      <c r="H9" s="19"/>
      <c r="I9" s="19"/>
      <c r="J9" s="20"/>
      <c r="K9" s="19"/>
      <c r="L9" s="19"/>
      <c r="M9" s="24"/>
      <c r="N9" s="22"/>
      <c r="O9" s="22"/>
      <c r="P9" s="23"/>
      <c r="Q9" s="23"/>
      <c r="R9" s="23"/>
      <c r="S9" s="15"/>
      <c r="T9" s="15"/>
      <c r="U9" s="13"/>
    </row>
    <row r="10" spans="2:21">
      <c r="B10" s="7"/>
      <c r="E10" s="26" t="s">
        <v>6</v>
      </c>
      <c r="F10" s="27" t="s">
        <v>7</v>
      </c>
      <c r="G10" s="28" t="s">
        <v>8</v>
      </c>
      <c r="H10" s="19"/>
      <c r="I10" s="19"/>
      <c r="J10" s="20"/>
      <c r="K10" s="19"/>
      <c r="L10" s="19"/>
      <c r="M10" s="24"/>
      <c r="N10" s="22"/>
      <c r="O10" s="22"/>
      <c r="P10" s="40" t="s">
        <v>6</v>
      </c>
      <c r="Q10" s="40" t="s">
        <v>7</v>
      </c>
      <c r="R10" s="40" t="s">
        <v>8</v>
      </c>
      <c r="S10" s="15"/>
      <c r="T10" s="15"/>
      <c r="U10" s="13"/>
    </row>
    <row r="11" spans="2:21" ht="15" thickBot="1">
      <c r="B11" s="5" t="s">
        <v>9</v>
      </c>
      <c r="E11" s="33">
        <f>F7/3+D5</f>
        <v>3.5</v>
      </c>
      <c r="F11" s="34">
        <f>F7/3+E11</f>
        <v>7</v>
      </c>
      <c r="G11" s="35">
        <f>D5+F7</f>
        <v>10.5</v>
      </c>
      <c r="H11" s="19"/>
      <c r="I11" s="19"/>
      <c r="J11" s="20"/>
      <c r="K11" s="19"/>
      <c r="L11" s="19"/>
      <c r="M11" s="21" t="s">
        <v>9</v>
      </c>
      <c r="N11" s="22"/>
      <c r="O11" s="22"/>
      <c r="P11" s="40">
        <f>Q7/3+O5</f>
        <v>36.75</v>
      </c>
      <c r="Q11" s="40">
        <f>Q7/3+P11</f>
        <v>38.5</v>
      </c>
      <c r="R11" s="40">
        <f>O5+Q7</f>
        <v>40.25</v>
      </c>
      <c r="S11" s="15"/>
      <c r="T11" s="15"/>
      <c r="U11" s="13"/>
    </row>
    <row r="12" spans="2:21">
      <c r="B12" s="7"/>
      <c r="J12" s="6"/>
      <c r="M12" s="11"/>
      <c r="N12" s="15"/>
      <c r="O12" s="15"/>
      <c r="P12" s="15"/>
      <c r="Q12" s="15"/>
      <c r="R12" s="15"/>
      <c r="S12" s="15"/>
      <c r="T12" s="15"/>
      <c r="U12" s="13"/>
    </row>
    <row r="13" spans="2:21" ht="15" thickBot="1">
      <c r="B13" s="8"/>
      <c r="C13" s="9"/>
      <c r="D13" s="9"/>
      <c r="E13" s="9"/>
      <c r="F13" s="9"/>
      <c r="G13" s="9"/>
      <c r="H13" s="9"/>
      <c r="I13" s="9"/>
      <c r="J13" s="10"/>
      <c r="M13" s="16"/>
      <c r="N13" s="17"/>
      <c r="O13" s="17"/>
      <c r="P13" s="17"/>
      <c r="Q13" s="17"/>
      <c r="R13" s="17"/>
      <c r="S13" s="17"/>
      <c r="T13" s="17"/>
      <c r="U13" s="18"/>
    </row>
    <row r="15" spans="2:21" ht="60.75" customHeight="1">
      <c r="B15" s="47" t="s">
        <v>23</v>
      </c>
      <c r="C15" s="47"/>
      <c r="D15" s="47"/>
      <c r="E15" s="47"/>
      <c r="F15" s="47"/>
      <c r="G15" s="47"/>
      <c r="H15" s="47"/>
      <c r="I15" s="47"/>
      <c r="J15" s="47"/>
    </row>
    <row r="16" spans="2:21">
      <c r="B16"/>
    </row>
  </sheetData>
  <sheetProtection algorithmName="SHA-512" hashValue="Bzk5wy4uRLMlwjA+eGyda7cBwIfWUNjcjF1MneForp+/HXbt2HifhhWkHbEdnu87giFf0k4GpnyzX3NPhv0zDg==" saltValue="QDz28JyCv344h1VPSfmtVA==" spinCount="100000" sheet="1" objects="1" scenarios="1" selectLockedCells="1"/>
  <mergeCells count="3">
    <mergeCell ref="B2:J2"/>
    <mergeCell ref="M2:U2"/>
    <mergeCell ref="B15:J1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397B852242964999FC869EC7AF78A4" ma:contentTypeVersion="16" ma:contentTypeDescription="Create a new document." ma:contentTypeScope="" ma:versionID="c983a66a396cb9176c867d0ac3dab4fc">
  <xsd:schema xmlns:xsd="http://www.w3.org/2001/XMLSchema" xmlns:xs="http://www.w3.org/2001/XMLSchema" xmlns:p="http://schemas.microsoft.com/office/2006/metadata/properties" xmlns:ns2="042077a6-b1a3-470a-b5a7-8260703710e8" xmlns:ns3="9b4691f1-8dd9-41c0-ac84-b9545b7e6ee3" targetNamespace="http://schemas.microsoft.com/office/2006/metadata/properties" ma:root="true" ma:fieldsID="68d7a420e0082e46ab55f2be877978cd" ns2:_="" ns3:_="">
    <xsd:import namespace="042077a6-b1a3-470a-b5a7-8260703710e8"/>
    <xsd:import namespace="9b4691f1-8dd9-41c0-ac84-b9545b7e6e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2077a6-b1a3-470a-b5a7-8260703710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ae4be1d-d524-4aa9-85d5-5e42c742cc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4691f1-8dd9-41c0-ac84-b9545b7e6ee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bf2c38f8-0ecd-4376-86f6-a06bec5c5166}" ma:internalName="TaxCatchAll" ma:showField="CatchAllData" ma:web="9b4691f1-8dd9-41c0-ac84-b9545b7e6e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b4691f1-8dd9-41c0-ac84-b9545b7e6ee3" xsi:nil="true"/>
    <lcf76f155ced4ddcb4097134ff3c332f xmlns="042077a6-b1a3-470a-b5a7-8260703710e8">
      <Terms xmlns="http://schemas.microsoft.com/office/infopath/2007/PartnerControls"/>
    </lcf76f155ced4ddcb4097134ff3c332f>
    <SharedWithUsers xmlns="9b4691f1-8dd9-41c0-ac84-b9545b7e6ee3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281EDE83-0A09-40A0-865F-7719CA8F8A53}"/>
</file>

<file path=customXml/itemProps2.xml><?xml version="1.0" encoding="utf-8"?>
<ds:datastoreItem xmlns:ds="http://schemas.openxmlformats.org/officeDocument/2006/customXml" ds:itemID="{EC6579F7-5EC2-41B4-A5CC-FFD23691BF23}"/>
</file>

<file path=customXml/itemProps3.xml><?xml version="1.0" encoding="utf-8"?>
<ds:datastoreItem xmlns:ds="http://schemas.openxmlformats.org/officeDocument/2006/customXml" ds:itemID="{CE867AC3-BC27-47DA-B7B5-0B135BA616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Wendy Hansard</dc:creator>
  <cp:keywords/>
  <dc:description/>
  <cp:lastModifiedBy/>
  <cp:revision/>
  <dcterms:created xsi:type="dcterms:W3CDTF">2025-12-30T20:42:32Z</dcterms:created>
  <dcterms:modified xsi:type="dcterms:W3CDTF">2026-05-27T12:25:19Z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0x01010046397B852242964999FC869EC7AF78A4</vt:lpwstr>
  </property>
  <property fmtid="{D5CDD505-2E9C-101B-9397-08002B2CF9AE}" pid="3" name="Order">
    <vt:r8>595000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