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CDBG_Admin\Manual\2021\B Environmental\"/>
    </mc:Choice>
  </mc:AlternateContent>
  <xr:revisionPtr revIDLastSave="0" documentId="13_ncr:1_{60314565-3ECC-4FE2-B05C-D3D662DB5CD2}" xr6:coauthVersionLast="46" xr6:coauthVersionMax="46" xr10:uidLastSave="{00000000-0000-0000-0000-000000000000}"/>
  <bookViews>
    <workbookView xWindow="-120" yWindow="-120" windowWidth="29040" windowHeight="15840" xr2:uid="{8F918302-6A78-4E60-96C2-5BCFAED0CCD3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G10" i="2" s="1"/>
  <c r="E13" i="2" s="1"/>
  <c r="E12" i="2"/>
  <c r="E14" i="2"/>
  <c r="G14" i="2" s="1"/>
  <c r="G13" i="2" l="1"/>
  <c r="E11" i="2"/>
  <c r="G11" i="2" s="1"/>
  <c r="G12" i="2"/>
</calcChain>
</file>

<file path=xl/sharedStrings.xml><?xml version="1.0" encoding="utf-8"?>
<sst xmlns="http://schemas.openxmlformats.org/spreadsheetml/2006/main" count="22" uniqueCount="18">
  <si>
    <t>Publication</t>
  </si>
  <si>
    <t>CDBG Environmental Review Public Comment Period Dates</t>
  </si>
  <si>
    <t>Grantee:</t>
  </si>
  <si>
    <t>Grant Year:</t>
  </si>
  <si>
    <t>Level of Review:</t>
  </si>
  <si>
    <t>In a Floodplain:</t>
  </si>
  <si>
    <t>Early Notice &amp; Public Review:</t>
  </si>
  <si>
    <t>Final Notice &amp; Public Explanation:</t>
  </si>
  <si>
    <t>Comment Period Ends</t>
  </si>
  <si>
    <t>Concurrent Notice:</t>
  </si>
  <si>
    <t>Date Published/ Submitted</t>
  </si>
  <si>
    <t>Earliest Date of Publication</t>
  </si>
  <si>
    <t>Award Letter Date:</t>
  </si>
  <si>
    <t>Request of Release of Funds (RROF) to ECD: *</t>
  </si>
  <si>
    <t>* RROF comment period restarts if additional or revised documentation is submitted to ECD.</t>
  </si>
  <si>
    <t>Notice of Intent to Request a Release of Funds (NOI/RROF)</t>
  </si>
  <si>
    <t>&lt;-- Published too soon. Republish.</t>
  </si>
  <si>
    <t>CDBGERR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</si>
</sst>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/>
    <xf numFmtId="0" fontId="4" fillId="0" borderId="0" xfId="0" applyFont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ill>
        <patternFill patternType="lightUp">
          <bgColor theme="0"/>
        </patternFill>
      </fill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2D9A-424C-4A15-A9DC-B641B36D2D43}">
  <dimension ref="A1:I16"/>
  <sheetViews>
    <sheetView showGridLines="0" tabSelected="1" view="pageLayout" zoomScaleNormal="100" workbookViewId="0">
      <selection activeCell="G7" sqref="G7:H7"/>
    </sheetView>
  </sheetViews>
  <sheetFormatPr defaultRowHeight="15" x14ac:dyDescent="0.25"/>
  <cols>
    <col min="1" max="1" width="11.7109375" customWidth="1"/>
    <col min="4" max="4" width="10.28515625" customWidth="1"/>
    <col min="5" max="7" width="11.28515625" customWidth="1"/>
  </cols>
  <sheetData>
    <row r="1" spans="1:9" ht="18.75" x14ac:dyDescent="0.3">
      <c r="A1" s="18" t="s">
        <v>1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6" t="s">
        <v>17</v>
      </c>
    </row>
    <row r="3" spans="1:9" ht="30" customHeight="1" x14ac:dyDescent="0.25">
      <c r="A3" s="5" t="s">
        <v>2</v>
      </c>
      <c r="B3" s="19"/>
      <c r="C3" s="19"/>
      <c r="D3" s="19"/>
      <c r="E3" t="s">
        <v>4</v>
      </c>
      <c r="G3" s="21"/>
      <c r="H3" s="21"/>
    </row>
    <row r="4" spans="1:9" ht="7.5" customHeight="1" x14ac:dyDescent="0.25">
      <c r="G4" s="4"/>
      <c r="H4" s="4"/>
    </row>
    <row r="5" spans="1:9" x14ac:dyDescent="0.25">
      <c r="A5" t="s">
        <v>3</v>
      </c>
      <c r="B5" s="20"/>
      <c r="C5" s="20"/>
      <c r="E5" t="s">
        <v>5</v>
      </c>
      <c r="G5" s="22"/>
      <c r="H5" s="22"/>
    </row>
    <row r="6" spans="1:9" ht="7.5" customHeight="1" x14ac:dyDescent="0.25">
      <c r="G6" s="1"/>
      <c r="H6" s="1"/>
    </row>
    <row r="7" spans="1:9" x14ac:dyDescent="0.25">
      <c r="E7" t="s">
        <v>12</v>
      </c>
      <c r="G7" s="23"/>
      <c r="H7" s="23"/>
    </row>
    <row r="9" spans="1:9" ht="45" x14ac:dyDescent="0.25">
      <c r="A9" s="17" t="s">
        <v>0</v>
      </c>
      <c r="B9" s="17"/>
      <c r="C9" s="17"/>
      <c r="D9" s="17"/>
      <c r="E9" s="2" t="s">
        <v>11</v>
      </c>
      <c r="F9" s="2" t="s">
        <v>10</v>
      </c>
      <c r="G9" s="2" t="s">
        <v>8</v>
      </c>
    </row>
    <row r="10" spans="1:9" ht="30" customHeight="1" x14ac:dyDescent="0.25">
      <c r="A10" s="15" t="s">
        <v>6</v>
      </c>
      <c r="B10" s="15"/>
      <c r="C10" s="15"/>
      <c r="D10" s="15"/>
      <c r="E10" s="3" t="str">
        <f>IF(ISBLANK(G7),"",IF(G3="Exempt","N/A",IF(G5="Yes",G7,"N/A")))</f>
        <v/>
      </c>
      <c r="F10" s="24"/>
      <c r="G10" s="3" t="str">
        <f>IF(E10="N/A","N/A",IF(ISBLANK(F10),"",F10+15))</f>
        <v/>
      </c>
      <c r="H10" s="13" t="s">
        <v>16</v>
      </c>
      <c r="I10" s="14"/>
    </row>
    <row r="11" spans="1:9" ht="30" customHeight="1" x14ac:dyDescent="0.25">
      <c r="A11" s="7" t="s">
        <v>7</v>
      </c>
      <c r="B11" s="8"/>
      <c r="C11" s="8"/>
      <c r="D11" s="9"/>
      <c r="E11" s="3" t="str">
        <f>IF(E10="N/A","N/A",IF(ISBLANK(F10),"",G10+1))</f>
        <v/>
      </c>
      <c r="F11" s="24"/>
      <c r="G11" s="3" t="str">
        <f>IF(E11="N/A","N/A",IF(ISBLANK(F11),"",F11+7))</f>
        <v/>
      </c>
      <c r="H11" s="13" t="s">
        <v>16</v>
      </c>
      <c r="I11" s="14"/>
    </row>
    <row r="12" spans="1:9" ht="30" customHeight="1" x14ac:dyDescent="0.25">
      <c r="A12" s="16" t="s">
        <v>9</v>
      </c>
      <c r="B12" s="16"/>
      <c r="C12" s="16"/>
      <c r="D12" s="16"/>
      <c r="E12" s="3" t="str">
        <f>IF(ISBLANK(G7),"",IF(OR(G3="Exempt",G3="Categorically Excluded (CES)"),"N/A",IF(ISBLANK(F10),"",IF(E10="N/A","N/A",G10+1))))</f>
        <v/>
      </c>
      <c r="F12" s="24"/>
      <c r="G12" s="3" t="str">
        <f>IF(E12="N/A","N/A",IF(ISBLANK(F12),"",F12+15))</f>
        <v/>
      </c>
      <c r="H12" s="13" t="s">
        <v>16</v>
      </c>
      <c r="I12" s="14"/>
    </row>
    <row r="13" spans="1:9" ht="30" customHeight="1" x14ac:dyDescent="0.25">
      <c r="A13" s="10" t="s">
        <v>15</v>
      </c>
      <c r="B13" s="11"/>
      <c r="C13" s="11"/>
      <c r="D13" s="12"/>
      <c r="E13" s="3" t="str">
        <f>IF(ISBLANK(G7),"",IF(G3="Exempt","N/A",IF(G3="Environmental Assessment (EA)","N/A",IF(AND(G3="Categorically Excluded (CES)",G5="Yes",G10=""),"",IF(AND(G3="Categorically Excluded (CES)",G5="Yes"),G10+1,G7)))))</f>
        <v/>
      </c>
      <c r="F13" s="24"/>
      <c r="G13" s="3" t="str">
        <f>IF(E13="N/A","N/A",IF(ISBLANK(F13),"",IF(G3="Categorically Excluded (CES)",F13+7,F13+15)))</f>
        <v/>
      </c>
      <c r="H13" s="13" t="s">
        <v>16</v>
      </c>
      <c r="I13" s="14"/>
    </row>
    <row r="14" spans="1:9" ht="30" customHeight="1" x14ac:dyDescent="0.25">
      <c r="A14" s="7" t="s">
        <v>13</v>
      </c>
      <c r="B14" s="8"/>
      <c r="C14" s="8"/>
      <c r="D14" s="9"/>
      <c r="E14" s="3" t="str">
        <f>IF(G3="Exempt","N/A",IF(AND(ISBLANK(F13),ISBLANK(F12),ISBLANK(F11)),"",IF(E12="N/A",IF(G13="N/A",G11+1,G13+1),G12+1)))</f>
        <v/>
      </c>
      <c r="F14" s="24"/>
      <c r="G14" s="3" t="str">
        <f>IF(E14="N/A","N/A",IF(ISBLANK(F14),"",F14+15))</f>
        <v/>
      </c>
      <c r="H14" s="13" t="s">
        <v>16</v>
      </c>
      <c r="I14" s="14"/>
    </row>
    <row r="16" spans="1:9" x14ac:dyDescent="0.25">
      <c r="A16" t="s">
        <v>14</v>
      </c>
    </row>
  </sheetData>
  <sheetProtection algorithmName="SHA-512" hashValue="ykmUCrbe9eKGxPFtrEHCvlWA807oiMU1nbCAVJpguutAjsKiHbbH6ayhRv4ov9b9UqQw3O72TorvpZTKuBf0HA==" saltValue="6k+OQfZmQmQtNzzdG7KlXw==" spinCount="100000" sheet="1" objects="1" scenarios="1"/>
  <mergeCells count="17">
    <mergeCell ref="A9:D9"/>
    <mergeCell ref="G3:H3"/>
    <mergeCell ref="A1:I1"/>
    <mergeCell ref="G5:H5"/>
    <mergeCell ref="G7:H7"/>
    <mergeCell ref="B3:D3"/>
    <mergeCell ref="B5:C5"/>
    <mergeCell ref="A14:D14"/>
    <mergeCell ref="A11:D11"/>
    <mergeCell ref="A13:D13"/>
    <mergeCell ref="H10:I10"/>
    <mergeCell ref="H11:I11"/>
    <mergeCell ref="H12:I12"/>
    <mergeCell ref="H13:I13"/>
    <mergeCell ref="H14:I14"/>
    <mergeCell ref="A10:D10"/>
    <mergeCell ref="A12:D12"/>
  </mergeCells>
  <conditionalFormatting sqref="E10:G10">
    <cfRule type="expression" dxfId="14" priority="20">
      <formula>$E$10="N/A"</formula>
    </cfRule>
  </conditionalFormatting>
  <conditionalFormatting sqref="E12:G12">
    <cfRule type="expression" dxfId="13" priority="18">
      <formula>$E$12="N/A"</formula>
    </cfRule>
  </conditionalFormatting>
  <conditionalFormatting sqref="E13:G13">
    <cfRule type="expression" dxfId="12" priority="16">
      <formula>$E$13="N/A"</formula>
    </cfRule>
  </conditionalFormatting>
  <conditionalFormatting sqref="E11:G11">
    <cfRule type="expression" dxfId="11" priority="14">
      <formula>$E$11="N/A"</formula>
    </cfRule>
  </conditionalFormatting>
  <conditionalFormatting sqref="H10:I10">
    <cfRule type="expression" dxfId="10" priority="7">
      <formula>$F$10=""</formula>
    </cfRule>
    <cfRule type="expression" dxfId="9" priority="13">
      <formula>$F$10&lt;$E$10</formula>
    </cfRule>
  </conditionalFormatting>
  <conditionalFormatting sqref="H11:I11">
    <cfRule type="expression" dxfId="8" priority="6">
      <formula>$F$11=""</formula>
    </cfRule>
    <cfRule type="expression" dxfId="7" priority="12">
      <formula>$F$11&lt;$E$11</formula>
    </cfRule>
  </conditionalFormatting>
  <conditionalFormatting sqref="H12:I12">
    <cfRule type="expression" dxfId="6" priority="5">
      <formula>$F$12=""</formula>
    </cfRule>
    <cfRule type="expression" dxfId="5" priority="11">
      <formula>$F$12&lt;$E$12</formula>
    </cfRule>
  </conditionalFormatting>
  <conditionalFormatting sqref="H13:I13">
    <cfRule type="expression" dxfId="4" priority="3">
      <formula>$F$13=""</formula>
    </cfRule>
    <cfRule type="expression" dxfId="3" priority="9">
      <formula>$F$13&lt;$E$13</formula>
    </cfRule>
  </conditionalFormatting>
  <conditionalFormatting sqref="H14:I14">
    <cfRule type="expression" dxfId="2" priority="2">
      <formula>$F$14=""</formula>
    </cfRule>
    <cfRule type="expression" dxfId="1" priority="8">
      <formula>$F$14&lt;$E$14</formula>
    </cfRule>
  </conditionalFormatting>
  <conditionalFormatting sqref="E14:G14">
    <cfRule type="expression" dxfId="0" priority="1">
      <formula>$E$14="N/A"</formula>
    </cfRule>
  </conditionalFormatting>
  <dataValidations count="2">
    <dataValidation type="list" allowBlank="1" showInputMessage="1" showErrorMessage="1" sqref="G3:G4" xr:uid="{06A55241-B75F-4969-9493-367FA27413C4}">
      <formula1>"Exempt, Categorically Excluded (CES), Environmental Assessment (EA)"</formula1>
    </dataValidation>
    <dataValidation type="list" allowBlank="1" showInputMessage="1" showErrorMessage="1" sqref="G5:H6" xr:uid="{E7DB6FA6-465A-44F4-9E77-998422DB9022}">
      <formula1>"Yes, No"</formula1>
    </dataValidation>
  </dataValidations>
  <pageMargins left="0.45" right="0.45" top="0.75" bottom="0.75" header="0.3" footer="0.3"/>
  <pageSetup orientation="portrait" horizontalDpi="4294967292" verticalDpi="4294967292" r:id="rId1"/>
  <headerFooter>
    <oddHeader>&amp;R&amp;"Times New Roman,Bold"&amp;18B-10</oddHeader>
    <oddFooter>&amp;L&amp;"Times New Roman,Italic"&amp;8 2021 CDBG Manual
Chapter B: Environmental Review</oddFooter>
  </headerFooter>
  <ignoredErrors>
    <ignoredError sqref="G11 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P.Lynn Tutor</dc:creator>
  <cp:lastModifiedBy>Kent Archer</cp:lastModifiedBy>
  <dcterms:created xsi:type="dcterms:W3CDTF">2021-08-19T17:53:53Z</dcterms:created>
  <dcterms:modified xsi:type="dcterms:W3CDTF">2022-01-12T16:29:35Z</dcterms:modified>
</cp:coreProperties>
</file>