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Reports\Felon Population Report\Felon Pop FY 2027\July 2026\"/>
    </mc:Choice>
  </mc:AlternateContent>
  <xr:revisionPtr revIDLastSave="0" documentId="13_ncr:1_{4A8BF8EE-8997-450E-841A-1FFC673BADDC}" xr6:coauthVersionLast="47" xr6:coauthVersionMax="47" xr10:uidLastSave="{00000000-0000-0000-0000-000000000000}"/>
  <bookViews>
    <workbookView xWindow="-120" yWindow="-120" windowWidth="29040" windowHeight="15720" xr2:uid="{C2AB49AE-55C0-4B6B-B37A-A94F2D23CC05}"/>
  </bookViews>
  <sheets>
    <sheet name="Population by Primary Offense" sheetId="1" r:id="rId1"/>
    <sheet name="Actual Population" sheetId="2" r:id="rId2"/>
    <sheet name="Population by Facility Type" sheetId="22" r:id="rId3"/>
    <sheet name="Admits by Type FY 2027" sheetId="4" r:id="rId4"/>
    <sheet name="Admits by Type FY 2026" sheetId="21" r:id="rId5"/>
    <sheet name="Admits by Type FY 2016-FY 2025" sheetId="6" r:id="rId6"/>
    <sheet name="Population by Education Level" sheetId="7" r:id="rId7"/>
    <sheet name="Releases by Type FY 2027" sheetId="12" r:id="rId8"/>
    <sheet name="Releases by Type FY 2026" sheetId="11" r:id="rId9"/>
    <sheet name="Releases by Type FY 2016-2025" sheetId="13" r:id="rId10"/>
    <sheet name="Probation_Comm. Corr." sheetId="14" r:id="rId11"/>
    <sheet name="Parole" sheetId="15" r:id="rId12"/>
    <sheet name="Probation Admits_Releases" sheetId="17" r:id="rId13"/>
    <sheet name="Comm. Corr. Admits_Releases" sheetId="16" r:id="rId14"/>
    <sheet name="Parole Admits_Releases" sheetId="8" r:id="rId15"/>
    <sheet name="Parole Hearing Outcomes_Rates" sheetId="9"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9" l="1"/>
  <c r="L19" i="9" s="1"/>
  <c r="I19" i="9"/>
  <c r="J19" i="9" s="1"/>
  <c r="G19" i="9"/>
  <c r="H19" i="9" s="1"/>
  <c r="E19" i="9"/>
  <c r="F19" i="9" s="1"/>
  <c r="C19" i="9"/>
  <c r="D19" i="9" s="1"/>
  <c r="B19" i="9"/>
  <c r="L7" i="9"/>
  <c r="J7" i="9"/>
  <c r="B7" i="9"/>
  <c r="F7" i="9" s="1"/>
  <c r="H7" i="9" l="1"/>
  <c r="D7" i="9"/>
</calcChain>
</file>

<file path=xl/sharedStrings.xml><?xml version="1.0" encoding="utf-8"?>
<sst xmlns="http://schemas.openxmlformats.org/spreadsheetml/2006/main" count="1116" uniqueCount="139">
  <si>
    <t>Total</t>
  </si>
  <si>
    <t xml:space="preserve"> </t>
  </si>
  <si>
    <t>TDOC</t>
  </si>
  <si>
    <t>Change</t>
  </si>
  <si>
    <t>Homicide</t>
  </si>
  <si>
    <t>Robbery</t>
  </si>
  <si>
    <t>Assault</t>
  </si>
  <si>
    <t/>
  </si>
  <si>
    <t>July</t>
  </si>
  <si>
    <t>August</t>
  </si>
  <si>
    <t>September</t>
  </si>
  <si>
    <t>October</t>
  </si>
  <si>
    <t>November</t>
  </si>
  <si>
    <t>December</t>
  </si>
  <si>
    <t>January</t>
  </si>
  <si>
    <t>February</t>
  </si>
  <si>
    <t>March</t>
  </si>
  <si>
    <t>April</t>
  </si>
  <si>
    <t>May</t>
  </si>
  <si>
    <t>June</t>
  </si>
  <si>
    <t>Fiscal Year Averages</t>
  </si>
  <si>
    <t>Projected</t>
  </si>
  <si>
    <t>Actual</t>
  </si>
  <si>
    <t>FY Average</t>
  </si>
  <si>
    <t>Percent</t>
  </si>
  <si>
    <t xml:space="preserve">Admission statistics typically have a lag because it can take weeks to months for sentencing information to be </t>
  </si>
  <si>
    <t>received by TDOC. Past monthly data continues to change and update as new information is received.</t>
  </si>
  <si>
    <t>TDOC and TDOC Backup</t>
  </si>
  <si>
    <t>TOTAL</t>
  </si>
  <si>
    <t>Locally Sentenced</t>
  </si>
  <si>
    <t>System Total</t>
  </si>
  <si>
    <t xml:space="preserve">Release statistics typically have a lag because it can take weeks to months for release details to be </t>
  </si>
  <si>
    <t>Parole</t>
  </si>
  <si>
    <t>TDOC Backup</t>
  </si>
  <si>
    <t>Probation Admissions and Releases</t>
  </si>
  <si>
    <t>NA</t>
  </si>
  <si>
    <t>Community Corrections Admissions and Releases</t>
  </si>
  <si>
    <t>Parole Admissions and Releases</t>
  </si>
  <si>
    <t>Parole Hearing Outcomes and Rates</t>
  </si>
  <si>
    <t xml:space="preserve">Parole hearing outcomes typically have a lag because initial reports reflect recommendations and not final outcomes. </t>
  </si>
  <si>
    <t>Past monthly data continues to change and update as new information is received.</t>
  </si>
  <si>
    <t>Admission and release statistics typically have a lag because it can</t>
  </si>
  <si>
    <t xml:space="preserve">take weeks to months for sentencing information to be received by TDOC. </t>
  </si>
  <si>
    <t xml:space="preserve">Admission and release statistics typically have a lag because it can take weeks </t>
  </si>
  <si>
    <t>Total TDOC Population</t>
  </si>
  <si>
    <t>Change in Population</t>
  </si>
  <si>
    <t>Percent of Total</t>
  </si>
  <si>
    <t>Change in Homicide</t>
  </si>
  <si>
    <t>Kidnapping</t>
  </si>
  <si>
    <t>Change in Kidnapping</t>
  </si>
  <si>
    <t>Change in Sex Offense</t>
  </si>
  <si>
    <t>Sex Offense</t>
  </si>
  <si>
    <t>Change in Robbery</t>
  </si>
  <si>
    <t>Other Property</t>
  </si>
  <si>
    <t>Change in Other Property</t>
  </si>
  <si>
    <t>Drug Crimes</t>
  </si>
  <si>
    <t>Change in Assault</t>
  </si>
  <si>
    <t>Change in Drug Crimes</t>
  </si>
  <si>
    <t>Other Crimes</t>
  </si>
  <si>
    <t>Change in Other Crimes</t>
  </si>
  <si>
    <t>Difference (Actual-Projected)</t>
  </si>
  <si>
    <t>Percent Difference (Difference/Projected)</t>
  </si>
  <si>
    <t>Population Projections prepared by Applied Research Service, Inc. (ARS)</t>
  </si>
  <si>
    <t>Actual Population Compared to Projected Population</t>
  </si>
  <si>
    <t>Percent Change</t>
  </si>
  <si>
    <t>TDOC Facilities (A)</t>
  </si>
  <si>
    <t>TDOC Backup (B)</t>
  </si>
  <si>
    <t>Locally Sentenced (C)</t>
  </si>
  <si>
    <t>Total Felon Population (A+B+C)</t>
  </si>
  <si>
    <t>Population by Facility Type (TDOC is an Actual Average; Backup and Local are Local Jail Last Day Actual Counts)</t>
  </si>
  <si>
    <t>FY Averages</t>
  </si>
  <si>
    <t>Admission statistics typically have a lag because it can take weeks to months for sentencing information to be received by TDOC. Past monthly data continues to change and update as new information is received.</t>
  </si>
  <si>
    <t>Total Admissions</t>
  </si>
  <si>
    <t>New Commits</t>
  </si>
  <si>
    <t>Violators Returned</t>
  </si>
  <si>
    <t>Escapees &amp; Others</t>
  </si>
  <si>
    <t>TDOC and Backup</t>
  </si>
  <si>
    <t xml:space="preserve">Percent </t>
  </si>
  <si>
    <t>College Graduate</t>
  </si>
  <si>
    <t>Unknown % of all</t>
  </si>
  <si>
    <t>Total Releases</t>
  </si>
  <si>
    <t>Percent of Parole</t>
  </si>
  <si>
    <t>Probation and Community Corrections</t>
  </si>
  <si>
    <t>Percent of Probation and Community Corrections</t>
  </si>
  <si>
    <t>Expiration and Others</t>
  </si>
  <si>
    <t>Percent of Expiration and Others</t>
  </si>
  <si>
    <t>Total Population</t>
  </si>
  <si>
    <t>Percent of Change</t>
  </si>
  <si>
    <t>Regular Probation</t>
  </si>
  <si>
    <t>Intensive Probation</t>
  </si>
  <si>
    <t>Community Correction</t>
  </si>
  <si>
    <t>Probation Admissions</t>
  </si>
  <si>
    <t>Probation Releases</t>
  </si>
  <si>
    <t>Admissions to Releases Ratio</t>
  </si>
  <si>
    <t>Community Correction Admissions</t>
  </si>
  <si>
    <t>Community Correction Releases</t>
  </si>
  <si>
    <t>Parole Admissions</t>
  </si>
  <si>
    <t>Parole Releases</t>
  </si>
  <si>
    <t>Total Hearings</t>
  </si>
  <si>
    <t>Parole Granted</t>
  </si>
  <si>
    <t>Percent Granted</t>
  </si>
  <si>
    <t>Parole Denied</t>
  </si>
  <si>
    <t>Percent Denied</t>
  </si>
  <si>
    <t>Parole Denied or Waived</t>
  </si>
  <si>
    <t>Percent Denied or Waived</t>
  </si>
  <si>
    <t>Parole Continued</t>
  </si>
  <si>
    <t>Paro;le Continued or Waived</t>
  </si>
  <si>
    <t>Percent Continued or Waived</t>
  </si>
  <si>
    <t>Probation and Community Correction</t>
  </si>
  <si>
    <t>FY 2026</t>
  </si>
  <si>
    <t>FY 2025</t>
  </si>
  <si>
    <t>FY 2016</t>
  </si>
  <si>
    <t>FY 2017</t>
  </si>
  <si>
    <t>FY 2018</t>
  </si>
  <si>
    <t>FY 2019</t>
  </si>
  <si>
    <t>FY 2020</t>
  </si>
  <si>
    <t>FY 2021</t>
  </si>
  <si>
    <t>FY 2022</t>
  </si>
  <si>
    <t>FY 2023</t>
  </si>
  <si>
    <t>FY 2024</t>
  </si>
  <si>
    <t>Admissions by Type: FY 2026</t>
  </si>
  <si>
    <t>Releases by Type: FY 2026</t>
  </si>
  <si>
    <t>FY 2027</t>
  </si>
  <si>
    <t>FY Avg</t>
  </si>
  <si>
    <t>Population by Primary Offense: Last Day Actuals from TDOC Offender Management System</t>
  </si>
  <si>
    <t>Total Jail (B+C)</t>
  </si>
  <si>
    <t>Admissions by Type: FY 2027</t>
  </si>
  <si>
    <t>Admissions by Type: FY 2016 to FY 2025</t>
  </si>
  <si>
    <t>In previous years, we reported verified education levels. After exploring when and by whom levels are verified, and comparing those levels to non-verified levels, we determined that self-report is a reasonable measure and includes information on far more offenders, including those who earn a GED/HiSet or TCAT/College degree while in a TDOC institution. Many TDOC-earned credentials were not included in verifications because we had no need to verify them. During that review, we realized information is also incomplete for many recent arrivials. Rather than reporting data on just those who were admitted in the past month, we are now reporting self-reported education levels for the full TDOC population. In the past, jail arrivals were included, but data like education level for offenders in jails is often missing or incomplete in our system, so we are not reporting them here. Because this report is substantially different from what was provided in the past, we do not report FY 2026 data for comparison. It is not comparable.</t>
  </si>
  <si>
    <t>Population by Self-Reported/TDOC-Earned Education Level</t>
  </si>
  <si>
    <t>GED/HiSET</t>
  </si>
  <si>
    <t>No HS or GED/HiSET</t>
  </si>
  <si>
    <t>HS Diploma</t>
  </si>
  <si>
    <t>TCAT Graduate</t>
  </si>
  <si>
    <t>Total Reported</t>
  </si>
  <si>
    <t>Percent of Reported</t>
  </si>
  <si>
    <t>Unknown/Not Reported</t>
  </si>
  <si>
    <t>Releases by Type: FY 2027</t>
  </si>
  <si>
    <t>Releases by Type: FY 2016 to FY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</si>
</sst>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4" x14ac:knownFonts="1">
    <font>
      <sz val="10"/>
      <color theme="1"/>
      <name val="Open Sans"/>
      <family val="2"/>
    </font>
    <font>
      <sz val="10"/>
      <color theme="1"/>
      <name val="Open Sans"/>
      <family val="2"/>
    </font>
    <font>
      <b/>
      <sz val="18"/>
      <name val="Open Sans"/>
      <family val="2"/>
    </font>
    <font>
      <sz val="8"/>
      <name val="Open Sans"/>
      <family val="2"/>
    </font>
    <font>
      <sz val="10"/>
      <name val="Arial"/>
      <family val="2"/>
    </font>
    <font>
      <sz val="10"/>
      <name val="Open Sans"/>
      <family val="2"/>
    </font>
    <font>
      <b/>
      <sz val="10"/>
      <name val="Open Sans"/>
      <family val="2"/>
    </font>
    <font>
      <b/>
      <sz val="16"/>
      <name val="Open Sans"/>
      <family val="2"/>
    </font>
    <font>
      <b/>
      <sz val="12"/>
      <name val="Open Sans"/>
      <family val="2"/>
    </font>
    <font>
      <sz val="9"/>
      <name val="Open Sans"/>
      <family val="2"/>
    </font>
    <font>
      <b/>
      <sz val="10"/>
      <name val="Arial"/>
      <family val="2"/>
    </font>
    <font>
      <sz val="11"/>
      <color theme="1"/>
      <name val="Aptos Narrow"/>
      <family val="2"/>
      <scheme val="minor"/>
    </font>
    <font>
      <sz val="12"/>
      <color theme="1"/>
      <name val="Open Sans"/>
      <family val="2"/>
    </font>
    <font>
      <b/>
      <sz val="9"/>
      <name val="Open Sans"/>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9" fontId="1" fillId="0" borderId="0" applyFont="0" applyFill="0" applyBorder="0" applyAlignment="0" applyProtection="0"/>
    <xf numFmtId="0" fontId="11" fillId="0" borderId="0"/>
  </cellStyleXfs>
  <cellXfs count="103">
    <xf numFmtId="0" fontId="0" fillId="0" borderId="0" xfId="0"/>
    <xf numFmtId="0" fontId="3" fillId="0" borderId="0" xfId="0" applyFont="1"/>
    <xf numFmtId="0" fontId="5" fillId="0" borderId="0" xfId="0" applyFont="1" applyAlignment="1">
      <alignment horizontal="center"/>
    </xf>
    <xf numFmtId="164" fontId="5" fillId="0" borderId="0" xfId="1" applyNumberFormat="1" applyFont="1" applyAlignment="1">
      <alignment horizontal="center"/>
    </xf>
    <xf numFmtId="0" fontId="5" fillId="0" borderId="0" xfId="0" applyFont="1"/>
    <xf numFmtId="3" fontId="5" fillId="0" borderId="0" xfId="0" applyNumberFormat="1" applyFont="1" applyAlignment="1">
      <alignment horizontal="center"/>
    </xf>
    <xf numFmtId="164" fontId="5" fillId="0" borderId="0" xfId="0" applyNumberFormat="1" applyFont="1" applyAlignment="1">
      <alignment horizontal="center"/>
    </xf>
    <xf numFmtId="0" fontId="5" fillId="0" borderId="0" xfId="0" applyFont="1" applyAlignment="1">
      <alignment vertical="top" wrapText="1"/>
    </xf>
    <xf numFmtId="0" fontId="0" fillId="0" borderId="0" xfId="0" applyAlignment="1">
      <alignment horizontal="center"/>
    </xf>
    <xf numFmtId="0" fontId="4" fillId="0" borderId="0" xfId="0" applyFont="1"/>
    <xf numFmtId="0" fontId="10" fillId="0" borderId="0" xfId="0" applyFont="1" applyAlignment="1">
      <alignment horizontal="center"/>
    </xf>
    <xf numFmtId="0" fontId="2" fillId="0" borderId="0" xfId="0" applyFont="1" applyAlignment="1">
      <alignment horizontal="center" vertical="center"/>
    </xf>
    <xf numFmtId="164" fontId="6" fillId="0" borderId="0" xfId="1" applyNumberFormat="1" applyFont="1" applyFill="1" applyAlignment="1">
      <alignment horizontal="center"/>
    </xf>
    <xf numFmtId="164" fontId="6" fillId="0" borderId="0" xfId="1" applyNumberFormat="1" applyFont="1" applyFill="1" applyBorder="1" applyAlignment="1">
      <alignment horizontal="center"/>
    </xf>
    <xf numFmtId="0" fontId="8" fillId="0" borderId="0" xfId="0" applyFont="1" applyAlignment="1">
      <alignment vertical="top"/>
    </xf>
    <xf numFmtId="0" fontId="6" fillId="0" borderId="0" xfId="0" applyFont="1"/>
    <xf numFmtId="3" fontId="5" fillId="0" borderId="4" xfId="0" applyNumberFormat="1" applyFont="1" applyBorder="1" applyAlignment="1">
      <alignment horizontal="center"/>
    </xf>
    <xf numFmtId="164" fontId="5" fillId="0" borderId="4" xfId="0" applyNumberFormat="1" applyFont="1" applyBorder="1" applyAlignment="1">
      <alignment horizontal="center"/>
    </xf>
    <xf numFmtId="3" fontId="6" fillId="0" borderId="0" xfId="0" applyNumberFormat="1" applyFont="1" applyAlignment="1">
      <alignment horizontal="center"/>
    </xf>
    <xf numFmtId="164" fontId="6" fillId="0" borderId="0" xfId="0" applyNumberFormat="1" applyFont="1" applyAlignment="1">
      <alignment horizontal="center"/>
    </xf>
    <xf numFmtId="3" fontId="6" fillId="0" borderId="0" xfId="0" applyNumberFormat="1" applyFont="1" applyAlignment="1">
      <alignment horizontal="center" vertical="center"/>
    </xf>
    <xf numFmtId="164" fontId="6" fillId="0" borderId="0" xfId="1" applyNumberFormat="1" applyFont="1" applyFill="1" applyAlignment="1">
      <alignment horizontal="center" vertical="center"/>
    </xf>
    <xf numFmtId="0" fontId="6" fillId="0" borderId="0" xfId="0" applyFont="1" applyAlignment="1">
      <alignment vertical="center"/>
    </xf>
    <xf numFmtId="0" fontId="6" fillId="0" borderId="0" xfId="0" applyFont="1" applyAlignment="1">
      <alignment horizontal="center"/>
    </xf>
    <xf numFmtId="3" fontId="6" fillId="0" borderId="0" xfId="0" applyNumberFormat="1" applyFont="1"/>
    <xf numFmtId="0" fontId="2"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2" fillId="0" borderId="0" xfId="0" applyFont="1" applyAlignment="1">
      <alignment vertical="top"/>
    </xf>
    <xf numFmtId="3" fontId="6" fillId="0" borderId="5" xfId="0" applyNumberFormat="1" applyFont="1" applyBorder="1"/>
    <xf numFmtId="165" fontId="6" fillId="0" borderId="0" xfId="0" applyNumberFormat="1" applyFont="1" applyAlignment="1">
      <alignment horizontal="center"/>
    </xf>
    <xf numFmtId="0" fontId="9" fillId="0" borderId="0" xfId="0" applyFont="1" applyAlignment="1">
      <alignment vertical="center"/>
    </xf>
    <xf numFmtId="0" fontId="0" fillId="0" borderId="0" xfId="0" applyAlignment="1">
      <alignment vertical="center"/>
    </xf>
    <xf numFmtId="0" fontId="12" fillId="0" borderId="0" xfId="0" applyFont="1"/>
    <xf numFmtId="164" fontId="5" fillId="0" borderId="0" xfId="0" applyNumberFormat="1" applyFont="1"/>
    <xf numFmtId="0" fontId="6" fillId="0" borderId="0" xfId="0" applyFont="1" applyAlignment="1">
      <alignment horizontal="left" vertical="center"/>
    </xf>
    <xf numFmtId="37" fontId="6" fillId="0" borderId="0" xfId="0" applyNumberFormat="1" applyFont="1" applyAlignment="1">
      <alignment horizontal="center"/>
    </xf>
    <xf numFmtId="3" fontId="6" fillId="0" borderId="4" xfId="0" applyNumberFormat="1" applyFont="1" applyBorder="1" applyAlignment="1">
      <alignment horizontal="center"/>
    </xf>
    <xf numFmtId="164" fontId="6" fillId="0" borderId="4" xfId="1" applyNumberFormat="1" applyFont="1" applyFill="1" applyBorder="1" applyAlignment="1">
      <alignment horizontal="center"/>
    </xf>
    <xf numFmtId="166" fontId="6" fillId="0" borderId="4" xfId="0" applyNumberFormat="1" applyFont="1" applyBorder="1" applyAlignment="1">
      <alignment horizontal="center"/>
    </xf>
    <xf numFmtId="3" fontId="5" fillId="0" borderId="1" xfId="0" applyNumberFormat="1" applyFont="1" applyBorder="1" applyAlignment="1">
      <alignment horizontal="center"/>
    </xf>
    <xf numFmtId="164" fontId="5" fillId="0" borderId="1" xfId="0" applyNumberFormat="1" applyFont="1" applyBorder="1" applyAlignment="1">
      <alignment horizontal="center"/>
    </xf>
    <xf numFmtId="164" fontId="6" fillId="0" borderId="0" xfId="0" applyNumberFormat="1" applyFont="1" applyAlignment="1">
      <alignment horizontal="center" vertical="center"/>
    </xf>
    <xf numFmtId="0" fontId="5" fillId="0" borderId="0" xfId="0" applyFont="1" applyAlignment="1">
      <alignment vertical="center"/>
    </xf>
    <xf numFmtId="3" fontId="6" fillId="0" borderId="7"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5" fillId="0" borderId="4" xfId="1" applyNumberFormat="1" applyFont="1" applyFill="1" applyBorder="1" applyAlignment="1">
      <alignment horizontal="center"/>
    </xf>
    <xf numFmtId="164" fontId="5" fillId="0" borderId="4" xfId="1" applyNumberFormat="1" applyFont="1" applyFill="1" applyBorder="1" applyAlignment="1" applyProtection="1">
      <alignment horizontal="center"/>
    </xf>
    <xf numFmtId="0" fontId="5" fillId="0" borderId="4" xfId="0" applyFont="1" applyBorder="1" applyAlignment="1">
      <alignment horizontal="center"/>
    </xf>
    <xf numFmtId="3" fontId="5" fillId="0" borderId="8" xfId="0" applyNumberFormat="1" applyFont="1" applyBorder="1" applyAlignment="1">
      <alignment horizontal="center"/>
    </xf>
    <xf numFmtId="3" fontId="5" fillId="0" borderId="6" xfId="0" applyNumberFormat="1" applyFont="1" applyBorder="1" applyAlignment="1">
      <alignment horizontal="center"/>
    </xf>
    <xf numFmtId="164" fontId="5" fillId="0" borderId="3" xfId="1" applyNumberFormat="1" applyFont="1" applyFill="1" applyBorder="1" applyAlignment="1">
      <alignment horizontal="center"/>
    </xf>
    <xf numFmtId="0" fontId="6" fillId="0" borderId="0" xfId="0" applyFont="1" applyAlignment="1">
      <alignment horizontal="left" vertical="top"/>
    </xf>
    <xf numFmtId="0" fontId="6" fillId="0" borderId="0" xfId="0" applyFont="1" applyAlignment="1">
      <alignment horizontal="center" vertical="center"/>
    </xf>
    <xf numFmtId="3" fontId="0" fillId="0" borderId="1" xfId="0" applyNumberFormat="1" applyBorder="1" applyAlignment="1">
      <alignment horizontal="center"/>
    </xf>
    <xf numFmtId="3" fontId="0" fillId="0" borderId="4" xfId="0" applyNumberFormat="1" applyBorder="1" applyAlignment="1">
      <alignment horizontal="center"/>
    </xf>
    <xf numFmtId="0" fontId="8" fillId="0" borderId="0" xfId="0" applyFont="1"/>
    <xf numFmtId="0" fontId="6" fillId="0" borderId="0" xfId="0" applyFont="1" applyAlignment="1">
      <alignment vertical="top"/>
    </xf>
    <xf numFmtId="3" fontId="5" fillId="0" borderId="4" xfId="0" applyNumberFormat="1" applyFont="1" applyBorder="1" applyAlignment="1">
      <alignment horizontal="center" vertical="center"/>
    </xf>
    <xf numFmtId="164" fontId="5" fillId="0" borderId="4" xfId="0" applyNumberFormat="1" applyFont="1" applyBorder="1" applyAlignment="1">
      <alignment horizontal="center" vertical="center"/>
    </xf>
    <xf numFmtId="3" fontId="5" fillId="0" borderId="1" xfId="0" applyNumberFormat="1" applyFont="1" applyBorder="1" applyAlignment="1">
      <alignment horizontal="center" vertical="center"/>
    </xf>
    <xf numFmtId="164" fontId="5" fillId="0" borderId="1" xfId="0" applyNumberFormat="1" applyFont="1" applyBorder="1" applyAlignment="1">
      <alignment horizontal="center" vertical="center"/>
    </xf>
    <xf numFmtId="3" fontId="5" fillId="0" borderId="8" xfId="0" applyNumberFormat="1" applyFont="1" applyBorder="1" applyAlignment="1">
      <alignment horizontal="center" vertical="center"/>
    </xf>
    <xf numFmtId="3" fontId="5" fillId="0" borderId="6" xfId="0" applyNumberFormat="1" applyFont="1" applyBorder="1" applyAlignment="1">
      <alignment horizontal="center" vertical="center"/>
    </xf>
    <xf numFmtId="3" fontId="5" fillId="0" borderId="0" xfId="0" applyNumberFormat="1" applyFont="1"/>
    <xf numFmtId="166" fontId="6" fillId="0" borderId="0" xfId="0" applyNumberFormat="1" applyFont="1" applyAlignment="1">
      <alignment horizontal="center"/>
    </xf>
    <xf numFmtId="164" fontId="6" fillId="0" borderId="0" xfId="0" applyNumberFormat="1" applyFont="1"/>
    <xf numFmtId="164" fontId="5" fillId="0" borderId="0" xfId="1" applyNumberFormat="1" applyFont="1" applyFill="1" applyBorder="1" applyAlignment="1">
      <alignment horizontal="center"/>
    </xf>
    <xf numFmtId="0" fontId="5" fillId="0" borderId="0" xfId="0" applyFont="1" applyAlignment="1">
      <alignment vertical="top"/>
    </xf>
    <xf numFmtId="0" fontId="5" fillId="0" borderId="4" xfId="0" applyFont="1" applyBorder="1" applyAlignment="1">
      <alignment horizontal="center" vertical="center"/>
    </xf>
    <xf numFmtId="37" fontId="5" fillId="0" borderId="4" xfId="0" applyNumberFormat="1" applyFont="1" applyBorder="1" applyAlignment="1">
      <alignment horizontal="center"/>
    </xf>
    <xf numFmtId="37" fontId="5" fillId="0" borderId="0" xfId="0" applyNumberFormat="1" applyFont="1" applyAlignment="1">
      <alignment horizontal="center"/>
    </xf>
    <xf numFmtId="165" fontId="5" fillId="0" borderId="4" xfId="1" applyNumberFormat="1" applyFont="1" applyFill="1" applyBorder="1" applyAlignment="1">
      <alignment horizontal="center"/>
    </xf>
    <xf numFmtId="2" fontId="5" fillId="0" borderId="4" xfId="1" applyNumberFormat="1" applyFont="1" applyFill="1" applyBorder="1" applyAlignment="1">
      <alignment horizontal="center"/>
    </xf>
    <xf numFmtId="3" fontId="5" fillId="0" borderId="3" xfId="0" applyNumberFormat="1" applyFont="1" applyBorder="1" applyAlignment="1">
      <alignment horizontal="center"/>
    </xf>
    <xf numFmtId="2" fontId="5" fillId="0" borderId="3" xfId="1" applyNumberFormat="1" applyFont="1" applyFill="1" applyBorder="1" applyAlignment="1">
      <alignment horizontal="center"/>
    </xf>
    <xf numFmtId="165" fontId="5" fillId="0" borderId="3" xfId="1" applyNumberFormat="1" applyFont="1" applyFill="1" applyBorder="1" applyAlignment="1">
      <alignment horizontal="center"/>
    </xf>
    <xf numFmtId="3" fontId="5" fillId="0" borderId="2" xfId="0" applyNumberFormat="1" applyFont="1" applyBorder="1" applyAlignment="1">
      <alignment horizontal="center"/>
    </xf>
    <xf numFmtId="164" fontId="5" fillId="0" borderId="2" xfId="1" applyNumberFormat="1" applyFont="1" applyFill="1" applyBorder="1" applyAlignment="1">
      <alignment horizontal="center"/>
    </xf>
    <xf numFmtId="165" fontId="5" fillId="0" borderId="2" xfId="1" applyNumberFormat="1" applyFont="1" applyFill="1" applyBorder="1" applyAlignment="1">
      <alignment horizontal="center"/>
    </xf>
    <xf numFmtId="3" fontId="5" fillId="0" borderId="10" xfId="0" applyNumberFormat="1" applyFont="1" applyBorder="1" applyAlignment="1">
      <alignment horizontal="center"/>
    </xf>
    <xf numFmtId="3" fontId="5" fillId="0" borderId="9" xfId="0" applyNumberFormat="1" applyFont="1" applyBorder="1" applyAlignment="1">
      <alignment horizontal="center"/>
    </xf>
    <xf numFmtId="1" fontId="5" fillId="0" borderId="4" xfId="0" applyNumberFormat="1" applyFont="1" applyBorder="1" applyAlignment="1">
      <alignment horizontal="center" vertical="center"/>
    </xf>
    <xf numFmtId="164" fontId="5" fillId="0" borderId="8" xfId="0" applyNumberFormat="1" applyFont="1" applyBorder="1" applyAlignment="1">
      <alignment horizontal="center" vertical="center"/>
    </xf>
    <xf numFmtId="3" fontId="6" fillId="0" borderId="4" xfId="0" applyNumberFormat="1" applyFont="1" applyBorder="1" applyAlignment="1">
      <alignment horizontal="center" vertical="center"/>
    </xf>
    <xf numFmtId="0" fontId="9" fillId="0" borderId="0" xfId="0" applyFont="1" applyAlignment="1">
      <alignment horizontal="left" vertical="top" wrapText="1"/>
    </xf>
    <xf numFmtId="0" fontId="0" fillId="0" borderId="0" xfId="0" applyAlignment="1">
      <alignment horizontal="left"/>
    </xf>
    <xf numFmtId="0" fontId="6" fillId="0" borderId="0" xfId="0" applyFont="1" applyAlignment="1">
      <alignment wrapText="1"/>
    </xf>
    <xf numFmtId="3" fontId="6" fillId="0" borderId="0" xfId="0" applyNumberFormat="1" applyFont="1" applyAlignment="1">
      <alignment horizontal="center" wrapText="1"/>
    </xf>
    <xf numFmtId="0" fontId="6" fillId="0" borderId="0" xfId="0" applyFont="1" applyAlignment="1">
      <alignment horizontal="center" wrapText="1"/>
    </xf>
    <xf numFmtId="0" fontId="0" fillId="0" borderId="0" xfId="0" applyAlignment="1">
      <alignment wrapText="1"/>
    </xf>
    <xf numFmtId="0" fontId="9" fillId="0" borderId="0" xfId="0" applyFont="1"/>
    <xf numFmtId="164" fontId="5" fillId="0" borderId="4" xfId="1" applyNumberFormat="1" applyFont="1" applyBorder="1" applyAlignment="1">
      <alignment horizontal="center"/>
    </xf>
    <xf numFmtId="166" fontId="5" fillId="0" borderId="4" xfId="0" applyNumberFormat="1" applyFont="1" applyBorder="1" applyAlignment="1">
      <alignment horizontal="center"/>
    </xf>
    <xf numFmtId="3" fontId="9"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164" fontId="9" fillId="0" borderId="4" xfId="0" applyNumberFormat="1" applyFont="1" applyBorder="1" applyAlignment="1">
      <alignment horizontal="center" vertical="center" wrapText="1"/>
    </xf>
    <xf numFmtId="1" fontId="9" fillId="0" borderId="4" xfId="0" applyNumberFormat="1" applyFont="1" applyBorder="1" applyAlignment="1">
      <alignment horizontal="center" vertical="center" wrapText="1"/>
    </xf>
    <xf numFmtId="3" fontId="9" fillId="0" borderId="4" xfId="0" applyNumberFormat="1" applyFont="1" applyBorder="1" applyAlignment="1">
      <alignment horizontal="center"/>
    </xf>
    <xf numFmtId="164" fontId="9" fillId="0" borderId="4" xfId="1" applyNumberFormat="1" applyFont="1" applyFill="1" applyBorder="1" applyAlignment="1">
      <alignment horizontal="center"/>
    </xf>
    <xf numFmtId="3" fontId="13" fillId="0" borderId="0" xfId="0" applyNumberFormat="1" applyFont="1" applyAlignment="1">
      <alignment horizontal="center"/>
    </xf>
    <xf numFmtId="164" fontId="13" fillId="0" borderId="0" xfId="1" applyNumberFormat="1" applyFont="1" applyFill="1" applyAlignment="1">
      <alignment horizontal="center"/>
    </xf>
    <xf numFmtId="164" fontId="13" fillId="0" borderId="0" xfId="0" applyNumberFormat="1" applyFont="1" applyAlignment="1">
      <alignment horizontal="center"/>
    </xf>
  </cellXfs>
  <cellStyles count="3">
    <cellStyle name="Normal" xfId="0" builtinId="0"/>
    <cellStyle name="Normal 2" xfId="2" xr:uid="{CA41CD81-598D-4833-9E2A-0B316ED70B3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9A4A3-7709-488E-A1F3-6031D96227FF}">
  <dimension ref="A1:AA154"/>
  <sheetViews>
    <sheetView tabSelected="1" workbookViewId="0">
      <selection activeCell="H1" sqref="H1"/>
    </sheetView>
  </sheetViews>
  <sheetFormatPr defaultColWidth="27.7109375" defaultRowHeight="15" x14ac:dyDescent="0.3"/>
  <cols>
    <col min="1" max="1" width="12" customWidth="1"/>
    <col min="2" max="2" width="22.5703125" bestFit="1" customWidth="1"/>
    <col min="3" max="3" width="21.42578125" bestFit="1" customWidth="1"/>
    <col min="4" max="4" width="9.85546875" bestFit="1" customWidth="1"/>
    <col min="5" max="5" width="16.140625" bestFit="1" customWidth="1"/>
    <col min="6" max="6" width="19.85546875" bestFit="1" customWidth="1"/>
    <col min="7" max="7" width="11.5703125" bestFit="1" customWidth="1"/>
    <col min="8" max="8" width="16.140625" bestFit="1" customWidth="1"/>
    <col min="9" max="9" width="21.7109375" bestFit="1" customWidth="1"/>
    <col min="10" max="10" width="12" bestFit="1" customWidth="1"/>
    <col min="11" max="11" width="16.140625" bestFit="1" customWidth="1"/>
    <col min="12" max="12" width="22.140625" bestFit="1" customWidth="1"/>
    <col min="13" max="13" width="8.7109375" bestFit="1" customWidth="1"/>
    <col min="14" max="14" width="16.140625" bestFit="1" customWidth="1"/>
    <col min="15" max="15" width="18.7109375" bestFit="1" customWidth="1"/>
    <col min="16" max="16" width="15.28515625" bestFit="1" customWidth="1"/>
    <col min="17" max="17" width="16.140625" bestFit="1" customWidth="1"/>
    <col min="18" max="18" width="25.28515625" bestFit="1" customWidth="1"/>
    <col min="19" max="19" width="7.85546875" bestFit="1" customWidth="1"/>
    <col min="20" max="20" width="16.140625" bestFit="1" customWidth="1"/>
    <col min="21" max="21" width="17.85546875" bestFit="1" customWidth="1"/>
    <col min="22" max="22" width="12.42578125" bestFit="1" customWidth="1"/>
    <col min="23" max="23" width="16.140625" bestFit="1" customWidth="1"/>
    <col min="24" max="24" width="22.5703125" bestFit="1" customWidth="1"/>
    <col min="25" max="25" width="13.5703125" bestFit="1" customWidth="1"/>
    <col min="26" max="26" width="16.140625" bestFit="1" customWidth="1"/>
    <col min="27" max="27" width="23.5703125" bestFit="1" customWidth="1"/>
  </cols>
  <sheetData>
    <row r="1" spans="1:27" ht="18" x14ac:dyDescent="0.3">
      <c r="A1" s="14" t="s">
        <v>124</v>
      </c>
      <c r="B1" s="14"/>
      <c r="C1" s="14"/>
      <c r="D1" s="14"/>
      <c r="E1" s="14"/>
      <c r="F1" s="14"/>
      <c r="G1" s="14"/>
      <c r="H1" s="14"/>
      <c r="I1" s="14"/>
      <c r="J1" s="14"/>
      <c r="K1" s="14"/>
      <c r="L1" s="14"/>
      <c r="M1" s="14"/>
      <c r="N1" s="14"/>
      <c r="O1" s="14"/>
      <c r="P1" s="14"/>
      <c r="Q1" s="14"/>
      <c r="R1" s="14"/>
      <c r="S1" s="14"/>
      <c r="T1" s="14"/>
      <c r="U1" s="14"/>
      <c r="V1" s="14"/>
      <c r="W1" s="14"/>
      <c r="X1" s="14"/>
      <c r="Y1" s="14"/>
      <c r="Z1" s="14"/>
      <c r="AA1" s="14"/>
    </row>
    <row r="3" spans="1:27" x14ac:dyDescent="0.3">
      <c r="A3" s="15" t="s">
        <v>122</v>
      </c>
      <c r="B3" s="23" t="s">
        <v>44</v>
      </c>
      <c r="C3" s="13" t="s">
        <v>45</v>
      </c>
      <c r="D3" s="23" t="s">
        <v>4</v>
      </c>
      <c r="E3" s="13" t="s">
        <v>46</v>
      </c>
      <c r="F3" s="13" t="s">
        <v>47</v>
      </c>
      <c r="G3" s="23" t="s">
        <v>48</v>
      </c>
      <c r="H3" s="13" t="s">
        <v>46</v>
      </c>
      <c r="I3" s="13" t="s">
        <v>49</v>
      </c>
      <c r="J3" s="13" t="s">
        <v>51</v>
      </c>
      <c r="K3" s="13" t="s">
        <v>46</v>
      </c>
      <c r="L3" s="13" t="s">
        <v>50</v>
      </c>
      <c r="M3" s="23" t="s">
        <v>5</v>
      </c>
      <c r="N3" s="13" t="s">
        <v>46</v>
      </c>
      <c r="O3" s="13" t="s">
        <v>52</v>
      </c>
      <c r="P3" s="13" t="s">
        <v>53</v>
      </c>
      <c r="Q3" s="13" t="s">
        <v>46</v>
      </c>
      <c r="R3" s="13" t="s">
        <v>54</v>
      </c>
      <c r="S3" s="18" t="s">
        <v>6</v>
      </c>
      <c r="T3" s="13" t="s">
        <v>46</v>
      </c>
      <c r="U3" s="13" t="s">
        <v>56</v>
      </c>
      <c r="V3" s="23" t="s">
        <v>55</v>
      </c>
      <c r="W3" s="13" t="s">
        <v>46</v>
      </c>
      <c r="X3" s="13" t="s">
        <v>57</v>
      </c>
      <c r="Y3" s="23" t="s">
        <v>58</v>
      </c>
      <c r="Z3" s="13" t="s">
        <v>46</v>
      </c>
      <c r="AA3" s="13" t="s">
        <v>59</v>
      </c>
    </row>
    <row r="4" spans="1:27" x14ac:dyDescent="0.3">
      <c r="A4" s="4" t="s">
        <v>8</v>
      </c>
      <c r="B4" s="16"/>
      <c r="C4" s="46"/>
      <c r="D4" s="16"/>
      <c r="E4" s="46"/>
      <c r="F4" s="47"/>
      <c r="G4" s="48"/>
      <c r="H4" s="46"/>
      <c r="I4" s="47"/>
      <c r="J4" s="16"/>
      <c r="K4" s="46"/>
      <c r="L4" s="46"/>
      <c r="M4" s="16"/>
      <c r="N4" s="46"/>
      <c r="O4" s="47"/>
      <c r="P4" s="16"/>
      <c r="Q4" s="46"/>
      <c r="R4" s="47"/>
      <c r="S4" s="16"/>
      <c r="T4" s="46"/>
      <c r="U4" s="47"/>
      <c r="V4" s="16"/>
      <c r="W4" s="46"/>
      <c r="X4" s="47"/>
      <c r="Y4" s="16"/>
      <c r="Z4" s="46"/>
      <c r="AA4" s="47"/>
    </row>
    <row r="5" spans="1:27" x14ac:dyDescent="0.3">
      <c r="A5" s="4" t="s">
        <v>9</v>
      </c>
      <c r="B5" s="16"/>
      <c r="C5" s="46"/>
      <c r="D5" s="16"/>
      <c r="E5" s="46"/>
      <c r="F5" s="47"/>
      <c r="G5" s="48"/>
      <c r="H5" s="46"/>
      <c r="I5" s="47"/>
      <c r="J5" s="16"/>
      <c r="K5" s="46"/>
      <c r="L5" s="46"/>
      <c r="M5" s="16"/>
      <c r="N5" s="46"/>
      <c r="O5" s="47"/>
      <c r="P5" s="16"/>
      <c r="Q5" s="46"/>
      <c r="R5" s="47"/>
      <c r="S5" s="16"/>
      <c r="T5" s="46"/>
      <c r="U5" s="47"/>
      <c r="V5" s="16"/>
      <c r="W5" s="46"/>
      <c r="X5" s="47"/>
      <c r="Y5" s="16"/>
      <c r="Z5" s="46"/>
      <c r="AA5" s="47"/>
    </row>
    <row r="6" spans="1:27" x14ac:dyDescent="0.3">
      <c r="A6" s="4" t="s">
        <v>10</v>
      </c>
      <c r="B6" s="16"/>
      <c r="C6" s="46"/>
      <c r="D6" s="16"/>
      <c r="E6" s="46"/>
      <c r="F6" s="47"/>
      <c r="G6" s="48"/>
      <c r="H6" s="46"/>
      <c r="I6" s="47"/>
      <c r="J6" s="16"/>
      <c r="K6" s="46"/>
      <c r="L6" s="46"/>
      <c r="M6" s="16"/>
      <c r="N6" s="46"/>
      <c r="O6" s="47"/>
      <c r="P6" s="16"/>
      <c r="Q6" s="46"/>
      <c r="R6" s="47"/>
      <c r="S6" s="16"/>
      <c r="T6" s="46"/>
      <c r="U6" s="47"/>
      <c r="V6" s="16"/>
      <c r="W6" s="46"/>
      <c r="X6" s="47"/>
      <c r="Y6" s="16"/>
      <c r="Z6" s="46"/>
      <c r="AA6" s="47"/>
    </row>
    <row r="7" spans="1:27" x14ac:dyDescent="0.3">
      <c r="A7" s="4" t="s">
        <v>11</v>
      </c>
      <c r="B7" s="16"/>
      <c r="C7" s="46"/>
      <c r="D7" s="16"/>
      <c r="E7" s="46"/>
      <c r="F7" s="47"/>
      <c r="G7" s="48"/>
      <c r="H7" s="46"/>
      <c r="I7" s="47"/>
      <c r="J7" s="16"/>
      <c r="K7" s="46"/>
      <c r="L7" s="46"/>
      <c r="M7" s="16"/>
      <c r="N7" s="46"/>
      <c r="O7" s="47"/>
      <c r="P7" s="16"/>
      <c r="Q7" s="46"/>
      <c r="R7" s="47"/>
      <c r="S7" s="16"/>
      <c r="T7" s="46"/>
      <c r="U7" s="47"/>
      <c r="V7" s="16"/>
      <c r="W7" s="46"/>
      <c r="X7" s="47"/>
      <c r="Y7" s="16"/>
      <c r="Z7" s="46"/>
      <c r="AA7" s="47"/>
    </row>
    <row r="8" spans="1:27" x14ac:dyDescent="0.3">
      <c r="A8" s="4" t="s">
        <v>12</v>
      </c>
      <c r="B8" s="16"/>
      <c r="C8" s="46"/>
      <c r="D8" s="16"/>
      <c r="E8" s="46"/>
      <c r="F8" s="47"/>
      <c r="G8" s="48"/>
      <c r="H8" s="46"/>
      <c r="I8" s="47"/>
      <c r="J8" s="16"/>
      <c r="K8" s="46"/>
      <c r="L8" s="46"/>
      <c r="M8" s="16"/>
      <c r="N8" s="46"/>
      <c r="O8" s="47"/>
      <c r="P8" s="16"/>
      <c r="Q8" s="46"/>
      <c r="R8" s="47"/>
      <c r="S8" s="16"/>
      <c r="T8" s="46"/>
      <c r="U8" s="47"/>
      <c r="V8" s="16"/>
      <c r="W8" s="46"/>
      <c r="X8" s="47"/>
      <c r="Y8" s="16"/>
      <c r="Z8" s="46"/>
      <c r="AA8" s="47"/>
    </row>
    <row r="9" spans="1:27" x14ac:dyDescent="0.3">
      <c r="A9" s="4" t="s">
        <v>13</v>
      </c>
      <c r="B9" s="16"/>
      <c r="C9" s="46"/>
      <c r="D9" s="16"/>
      <c r="E9" s="46"/>
      <c r="F9" s="47"/>
      <c r="G9" s="48"/>
      <c r="H9" s="46"/>
      <c r="I9" s="47"/>
      <c r="J9" s="16"/>
      <c r="K9" s="46"/>
      <c r="L9" s="46"/>
      <c r="M9" s="16"/>
      <c r="N9" s="46"/>
      <c r="O9" s="47"/>
      <c r="P9" s="16"/>
      <c r="Q9" s="46"/>
      <c r="R9" s="47"/>
      <c r="S9" s="16"/>
      <c r="T9" s="46"/>
      <c r="U9" s="47"/>
      <c r="V9" s="16"/>
      <c r="W9" s="46"/>
      <c r="X9" s="47"/>
      <c r="Y9" s="16"/>
      <c r="Z9" s="46"/>
      <c r="AA9" s="47"/>
    </row>
    <row r="10" spans="1:27" x14ac:dyDescent="0.3">
      <c r="A10" s="4" t="s">
        <v>14</v>
      </c>
      <c r="B10" s="16"/>
      <c r="C10" s="46"/>
      <c r="D10" s="16"/>
      <c r="E10" s="46"/>
      <c r="F10" s="47"/>
      <c r="G10" s="48"/>
      <c r="H10" s="46"/>
      <c r="I10" s="47"/>
      <c r="J10" s="16"/>
      <c r="K10" s="46"/>
      <c r="L10" s="46"/>
      <c r="M10" s="16"/>
      <c r="N10" s="46"/>
      <c r="O10" s="47"/>
      <c r="P10" s="16"/>
      <c r="Q10" s="46"/>
      <c r="R10" s="47"/>
      <c r="S10" s="16"/>
      <c r="T10" s="46"/>
      <c r="U10" s="47"/>
      <c r="V10" s="16"/>
      <c r="W10" s="46"/>
      <c r="X10" s="47"/>
      <c r="Y10" s="16"/>
      <c r="Z10" s="46"/>
      <c r="AA10" s="47"/>
    </row>
    <row r="11" spans="1:27" x14ac:dyDescent="0.3">
      <c r="A11" s="4" t="s">
        <v>15</v>
      </c>
      <c r="B11" s="16"/>
      <c r="C11" s="46"/>
      <c r="D11" s="16"/>
      <c r="E11" s="46"/>
      <c r="F11" s="47"/>
      <c r="G11" s="48"/>
      <c r="H11" s="46"/>
      <c r="I11" s="47"/>
      <c r="J11" s="16"/>
      <c r="K11" s="46"/>
      <c r="L11" s="46"/>
      <c r="M11" s="16"/>
      <c r="N11" s="46"/>
      <c r="O11" s="47"/>
      <c r="P11" s="16"/>
      <c r="Q11" s="46"/>
      <c r="R11" s="47"/>
      <c r="S11" s="16"/>
      <c r="T11" s="46"/>
      <c r="U11" s="47"/>
      <c r="V11" s="16"/>
      <c r="W11" s="46"/>
      <c r="X11" s="47"/>
      <c r="Y11" s="16"/>
      <c r="Z11" s="46"/>
      <c r="AA11" s="47"/>
    </row>
    <row r="12" spans="1:27" x14ac:dyDescent="0.3">
      <c r="A12" s="4" t="s">
        <v>16</v>
      </c>
      <c r="B12" s="16"/>
      <c r="C12" s="46"/>
      <c r="D12" s="16"/>
      <c r="E12" s="46"/>
      <c r="F12" s="47"/>
      <c r="G12" s="48"/>
      <c r="H12" s="46"/>
      <c r="I12" s="47"/>
      <c r="J12" s="16"/>
      <c r="K12" s="46"/>
      <c r="L12" s="46"/>
      <c r="M12" s="16"/>
      <c r="N12" s="46"/>
      <c r="O12" s="47"/>
      <c r="P12" s="16"/>
      <c r="Q12" s="46"/>
      <c r="R12" s="47"/>
      <c r="S12" s="16"/>
      <c r="T12" s="46"/>
      <c r="U12" s="47"/>
      <c r="V12" s="16"/>
      <c r="W12" s="46"/>
      <c r="X12" s="47"/>
      <c r="Y12" s="16"/>
      <c r="Z12" s="46"/>
      <c r="AA12" s="47"/>
    </row>
    <row r="13" spans="1:27" x14ac:dyDescent="0.3">
      <c r="A13" s="4" t="s">
        <v>17</v>
      </c>
      <c r="B13" s="16"/>
      <c r="C13" s="46"/>
      <c r="D13" s="16"/>
      <c r="E13" s="46"/>
      <c r="F13" s="47"/>
      <c r="G13" s="48"/>
      <c r="H13" s="46"/>
      <c r="I13" s="47"/>
      <c r="J13" s="16"/>
      <c r="K13" s="46"/>
      <c r="L13" s="46"/>
      <c r="M13" s="16"/>
      <c r="N13" s="46"/>
      <c r="O13" s="47"/>
      <c r="P13" s="16"/>
      <c r="Q13" s="46"/>
      <c r="R13" s="47"/>
      <c r="S13" s="16"/>
      <c r="T13" s="46"/>
      <c r="U13" s="47"/>
      <c r="V13" s="16"/>
      <c r="W13" s="46"/>
      <c r="X13" s="47"/>
      <c r="Y13" s="16"/>
      <c r="Z13" s="46"/>
      <c r="AA13" s="47"/>
    </row>
    <row r="14" spans="1:27" x14ac:dyDescent="0.3">
      <c r="A14" s="4" t="s">
        <v>18</v>
      </c>
      <c r="B14" s="16"/>
      <c r="C14" s="46"/>
      <c r="D14" s="16"/>
      <c r="E14" s="46"/>
      <c r="F14" s="47"/>
      <c r="G14" s="48"/>
      <c r="H14" s="46"/>
      <c r="I14" s="47"/>
      <c r="J14" s="16"/>
      <c r="K14" s="46"/>
      <c r="L14" s="46"/>
      <c r="M14" s="16"/>
      <c r="N14" s="46"/>
      <c r="O14" s="47"/>
      <c r="P14" s="16"/>
      <c r="Q14" s="46"/>
      <c r="R14" s="47"/>
      <c r="S14" s="16"/>
      <c r="T14" s="46"/>
      <c r="U14" s="47"/>
      <c r="V14" s="16"/>
      <c r="W14" s="46"/>
      <c r="X14" s="47"/>
      <c r="Y14" s="16"/>
      <c r="Z14" s="46"/>
      <c r="AA14" s="47"/>
    </row>
    <row r="15" spans="1:27" x14ac:dyDescent="0.3">
      <c r="A15" s="4" t="s">
        <v>19</v>
      </c>
      <c r="B15" s="16"/>
      <c r="C15" s="46"/>
      <c r="D15" s="16"/>
      <c r="E15" s="46"/>
      <c r="F15" s="47"/>
      <c r="G15" s="48"/>
      <c r="H15" s="46"/>
      <c r="I15" s="47"/>
      <c r="J15" s="16"/>
      <c r="K15" s="46"/>
      <c r="L15" s="46"/>
      <c r="M15" s="16"/>
      <c r="N15" s="46"/>
      <c r="O15" s="47"/>
      <c r="P15" s="16"/>
      <c r="Q15" s="46"/>
      <c r="R15" s="47"/>
      <c r="S15" s="16"/>
      <c r="T15" s="46"/>
      <c r="U15" s="47"/>
      <c r="V15" s="16"/>
      <c r="W15" s="46"/>
      <c r="X15" s="47"/>
      <c r="Y15" s="16"/>
      <c r="Z15" s="46"/>
      <c r="AA15" s="47"/>
    </row>
    <row r="16" spans="1:27" x14ac:dyDescent="0.3">
      <c r="A16" s="15" t="s">
        <v>123</v>
      </c>
      <c r="B16" s="18"/>
      <c r="C16" s="13"/>
      <c r="D16" s="18"/>
      <c r="E16" s="13"/>
      <c r="F16" s="13"/>
      <c r="G16" s="18"/>
      <c r="H16" s="13"/>
      <c r="I16" s="13"/>
      <c r="J16" s="18"/>
      <c r="K16" s="13"/>
      <c r="L16" s="13"/>
      <c r="M16" s="18"/>
      <c r="N16" s="13"/>
      <c r="O16" s="13"/>
      <c r="P16" s="18"/>
      <c r="Q16" s="13"/>
      <c r="R16" s="13"/>
      <c r="S16" s="18"/>
      <c r="T16" s="13"/>
      <c r="U16" s="13"/>
      <c r="V16" s="18"/>
      <c r="W16" s="13"/>
      <c r="X16" s="13"/>
      <c r="Y16" s="18"/>
      <c r="Z16" s="13"/>
      <c r="AA16" s="13"/>
    </row>
    <row r="17" spans="1:27" x14ac:dyDescent="0.3">
      <c r="A17" s="24"/>
      <c r="B17" s="18"/>
      <c r="C17" s="13"/>
      <c r="D17" s="18"/>
      <c r="E17" s="13"/>
      <c r="F17" s="13"/>
      <c r="G17" s="18"/>
      <c r="H17" s="13"/>
      <c r="I17" s="13"/>
      <c r="J17" s="18"/>
      <c r="K17" s="13"/>
      <c r="L17" s="13"/>
      <c r="M17" s="18"/>
      <c r="N17" s="13"/>
      <c r="O17" s="13"/>
      <c r="P17" s="18"/>
      <c r="Q17" s="13"/>
      <c r="R17" s="13"/>
      <c r="S17" s="18"/>
      <c r="T17" s="13"/>
      <c r="U17" s="13"/>
      <c r="V17" s="18"/>
      <c r="W17" s="13"/>
      <c r="X17" s="13"/>
      <c r="Y17" s="18"/>
      <c r="Z17" s="13"/>
      <c r="AA17" s="13"/>
    </row>
    <row r="18" spans="1:27" x14ac:dyDescent="0.3">
      <c r="A18" s="15" t="s">
        <v>109</v>
      </c>
      <c r="B18" s="23" t="s">
        <v>44</v>
      </c>
      <c r="C18" s="13" t="s">
        <v>45</v>
      </c>
      <c r="D18" s="23" t="s">
        <v>4</v>
      </c>
      <c r="E18" s="13" t="s">
        <v>46</v>
      </c>
      <c r="F18" s="13" t="s">
        <v>47</v>
      </c>
      <c r="G18" s="23" t="s">
        <v>48</v>
      </c>
      <c r="H18" s="13" t="s">
        <v>46</v>
      </c>
      <c r="I18" s="13" t="s">
        <v>49</v>
      </c>
      <c r="J18" s="13" t="s">
        <v>51</v>
      </c>
      <c r="K18" s="13" t="s">
        <v>46</v>
      </c>
      <c r="L18" s="13" t="s">
        <v>50</v>
      </c>
      <c r="M18" s="23" t="s">
        <v>5</v>
      </c>
      <c r="N18" s="13" t="s">
        <v>46</v>
      </c>
      <c r="O18" s="13" t="s">
        <v>52</v>
      </c>
      <c r="P18" s="13" t="s">
        <v>53</v>
      </c>
      <c r="Q18" s="13" t="s">
        <v>46</v>
      </c>
      <c r="R18" s="13" t="s">
        <v>54</v>
      </c>
      <c r="S18" s="18" t="s">
        <v>6</v>
      </c>
      <c r="T18" s="13" t="s">
        <v>46</v>
      </c>
      <c r="U18" s="13" t="s">
        <v>56</v>
      </c>
      <c r="V18" s="23" t="s">
        <v>55</v>
      </c>
      <c r="W18" s="13" t="s">
        <v>46</v>
      </c>
      <c r="X18" s="13" t="s">
        <v>57</v>
      </c>
      <c r="Y18" s="23" t="s">
        <v>58</v>
      </c>
      <c r="Z18" s="13" t="s">
        <v>46</v>
      </c>
      <c r="AA18" s="13" t="s">
        <v>59</v>
      </c>
    </row>
    <row r="19" spans="1:27" x14ac:dyDescent="0.3">
      <c r="A19" s="4" t="s">
        <v>8</v>
      </c>
      <c r="B19" s="16">
        <v>20185</v>
      </c>
      <c r="C19" s="46">
        <v>6.3818118362666404E-3</v>
      </c>
      <c r="D19" s="16">
        <v>4193</v>
      </c>
      <c r="E19" s="46">
        <v>0.2077285112707456</v>
      </c>
      <c r="F19" s="47">
        <v>5.9980806142034548E-3</v>
      </c>
      <c r="G19" s="48">
        <v>272</v>
      </c>
      <c r="H19" s="46">
        <v>1.347535298488977E-2</v>
      </c>
      <c r="I19" s="47">
        <v>7.4074074074074077E-3</v>
      </c>
      <c r="J19" s="16">
        <v>2741</v>
      </c>
      <c r="K19" s="46">
        <v>0.13579390636611344</v>
      </c>
      <c r="L19" s="46">
        <v>4.7653958944281526E-3</v>
      </c>
      <c r="M19" s="16">
        <v>1645</v>
      </c>
      <c r="N19" s="46">
        <v>8.149616051523409E-2</v>
      </c>
      <c r="O19" s="47">
        <v>-4.8396854204476713E-3</v>
      </c>
      <c r="P19" s="16">
        <v>1808</v>
      </c>
      <c r="Q19" s="46">
        <v>8.9571463958384945E-2</v>
      </c>
      <c r="R19" s="47">
        <v>0</v>
      </c>
      <c r="S19" s="16">
        <v>2832</v>
      </c>
      <c r="T19" s="46">
        <v>0.14030220460738171</v>
      </c>
      <c r="U19" s="47">
        <v>8.9063056644104032E-3</v>
      </c>
      <c r="V19" s="16">
        <v>3945</v>
      </c>
      <c r="W19" s="46">
        <v>0.19544216001981671</v>
      </c>
      <c r="X19" s="47">
        <v>-1.0129146619397315E-3</v>
      </c>
      <c r="Y19" s="16">
        <v>2749</v>
      </c>
      <c r="Z19" s="46">
        <v>0.13619024027743373</v>
      </c>
      <c r="AA19" s="47">
        <v>2.8047868362004489E-2</v>
      </c>
    </row>
    <row r="20" spans="1:27" x14ac:dyDescent="0.3">
      <c r="A20" s="4" t="s">
        <v>9</v>
      </c>
      <c r="B20" s="16">
        <v>20189</v>
      </c>
      <c r="C20" s="46">
        <v>1.9816695566014366E-4</v>
      </c>
      <c r="D20" s="16">
        <v>4201</v>
      </c>
      <c r="E20" s="46">
        <v>0.2080836098865719</v>
      </c>
      <c r="F20" s="47">
        <v>1.9079418077748629E-3</v>
      </c>
      <c r="G20" s="48">
        <v>274</v>
      </c>
      <c r="H20" s="46">
        <v>1.3571746990935657E-2</v>
      </c>
      <c r="I20" s="47">
        <v>7.3529411764705881E-3</v>
      </c>
      <c r="J20" s="16">
        <v>2748</v>
      </c>
      <c r="K20" s="46">
        <v>0.13611372529595325</v>
      </c>
      <c r="L20" s="46">
        <v>2.553812477198103E-3</v>
      </c>
      <c r="M20" s="16">
        <v>1641</v>
      </c>
      <c r="N20" s="46">
        <v>8.1281886175640194E-2</v>
      </c>
      <c r="O20" s="47">
        <v>-2.4316109422492403E-3</v>
      </c>
      <c r="P20" s="16">
        <v>1794</v>
      </c>
      <c r="Q20" s="46">
        <v>8.8860270444301351E-2</v>
      </c>
      <c r="R20" s="47">
        <v>-7.743362831858407E-3</v>
      </c>
      <c r="S20" s="16">
        <v>2828</v>
      </c>
      <c r="T20" s="46">
        <v>0.14007627916191986</v>
      </c>
      <c r="U20" s="47">
        <v>-1.4124293785310734E-3</v>
      </c>
      <c r="V20" s="16">
        <v>3950</v>
      </c>
      <c r="W20" s="46">
        <v>0.19565109713210163</v>
      </c>
      <c r="X20" s="47">
        <v>1.2674271229404308E-3</v>
      </c>
      <c r="Y20" s="16">
        <v>2753</v>
      </c>
      <c r="Z20" s="46">
        <v>0.13636138491257616</v>
      </c>
      <c r="AA20" s="47">
        <v>1.4550745725718443E-3</v>
      </c>
    </row>
    <row r="21" spans="1:27" x14ac:dyDescent="0.3">
      <c r="A21" s="4" t="s">
        <v>10</v>
      </c>
      <c r="B21" s="16">
        <v>20329</v>
      </c>
      <c r="C21" s="46">
        <v>6.9344692654415771E-3</v>
      </c>
      <c r="D21" s="16">
        <v>4233</v>
      </c>
      <c r="E21" s="46">
        <v>0.20822470362536277</v>
      </c>
      <c r="F21" s="47">
        <v>7.6172339919066889E-3</v>
      </c>
      <c r="G21" s="48">
        <v>279</v>
      </c>
      <c r="H21" s="46">
        <v>1.3724236312656795E-2</v>
      </c>
      <c r="I21" s="47">
        <v>1.824817518248175E-2</v>
      </c>
      <c r="J21" s="16">
        <v>2750</v>
      </c>
      <c r="K21" s="46">
        <v>0.13527473068030893</v>
      </c>
      <c r="L21" s="46">
        <v>7.27802037845706E-4</v>
      </c>
      <c r="M21" s="16">
        <v>1643</v>
      </c>
      <c r="N21" s="46">
        <v>8.0820502730090019E-2</v>
      </c>
      <c r="O21" s="47">
        <v>1.2187690432663011E-3</v>
      </c>
      <c r="P21" s="16">
        <v>1807</v>
      </c>
      <c r="Q21" s="46">
        <v>8.8887795759752072E-2</v>
      </c>
      <c r="R21" s="47">
        <v>7.246376811594203E-3</v>
      </c>
      <c r="S21" s="16">
        <v>2835</v>
      </c>
      <c r="T21" s="46">
        <v>0.13945594962860938</v>
      </c>
      <c r="U21" s="47">
        <v>2.4752475247524753E-3</v>
      </c>
      <c r="V21" s="16">
        <v>3977</v>
      </c>
      <c r="W21" s="46">
        <v>0.19563185596930494</v>
      </c>
      <c r="X21" s="47">
        <v>6.8354430379746834E-3</v>
      </c>
      <c r="Y21" s="16">
        <v>2805</v>
      </c>
      <c r="Z21" s="46">
        <v>0.1379802252939151</v>
      </c>
      <c r="AA21" s="47">
        <v>1.8888485288775882E-2</v>
      </c>
    </row>
    <row r="22" spans="1:27" x14ac:dyDescent="0.3">
      <c r="A22" s="4" t="s">
        <v>11</v>
      </c>
      <c r="B22" s="16">
        <v>20448</v>
      </c>
      <c r="C22" s="46">
        <v>5.8537065276206401E-3</v>
      </c>
      <c r="D22" s="16">
        <v>4257</v>
      </c>
      <c r="E22" s="46">
        <v>0.20818661971830985</v>
      </c>
      <c r="F22" s="47">
        <v>5.6697377746279237E-3</v>
      </c>
      <c r="G22" s="48">
        <v>276</v>
      </c>
      <c r="H22" s="46">
        <v>1.3497652582159625E-2</v>
      </c>
      <c r="I22" s="47">
        <v>-1.0752688172043012E-2</v>
      </c>
      <c r="J22" s="16">
        <v>2759</v>
      </c>
      <c r="K22" s="46">
        <v>0.13492762128325508</v>
      </c>
      <c r="L22" s="46">
        <v>3.2727272727272726E-3</v>
      </c>
      <c r="M22" s="16">
        <v>1641</v>
      </c>
      <c r="N22" s="46">
        <v>8.0252347417840375E-2</v>
      </c>
      <c r="O22" s="47">
        <v>-1.2172854534388314E-3</v>
      </c>
      <c r="P22" s="16">
        <v>1811</v>
      </c>
      <c r="Q22" s="46">
        <v>8.856611893583724E-2</v>
      </c>
      <c r="R22" s="47">
        <v>2.2136137244050912E-3</v>
      </c>
      <c r="S22" s="16">
        <v>2873</v>
      </c>
      <c r="T22" s="46">
        <v>0.14050273865414711</v>
      </c>
      <c r="U22" s="47">
        <v>1.3403880070546737E-2</v>
      </c>
      <c r="V22" s="16">
        <v>3978</v>
      </c>
      <c r="W22" s="46">
        <v>0.19454225352112675</v>
      </c>
      <c r="X22" s="47">
        <v>2.5144581342720644E-4</v>
      </c>
      <c r="Y22" s="16">
        <v>2853</v>
      </c>
      <c r="Z22" s="46">
        <v>0.13952464788732394</v>
      </c>
      <c r="AA22" s="47">
        <v>1.7112299465240642E-2</v>
      </c>
    </row>
    <row r="23" spans="1:27" x14ac:dyDescent="0.3">
      <c r="A23" s="4" t="s">
        <v>12</v>
      </c>
      <c r="B23" s="16">
        <v>20446</v>
      </c>
      <c r="C23" s="46">
        <v>-9.7809076682316121E-5</v>
      </c>
      <c r="D23" s="16">
        <v>4262</v>
      </c>
      <c r="E23" s="46">
        <v>0.20845153086178225</v>
      </c>
      <c r="F23" s="47">
        <v>1.1745360582569885E-3</v>
      </c>
      <c r="G23" s="48">
        <v>271</v>
      </c>
      <c r="H23" s="46">
        <v>1.325442629365157E-2</v>
      </c>
      <c r="I23" s="47">
        <v>-1.8115942028985508E-2</v>
      </c>
      <c r="J23" s="16">
        <v>2757</v>
      </c>
      <c r="K23" s="46">
        <v>0.13484300107600508</v>
      </c>
      <c r="L23" s="46">
        <v>-7.2490032620514677E-4</v>
      </c>
      <c r="M23" s="16">
        <v>1628</v>
      </c>
      <c r="N23" s="46">
        <v>7.9624376406143005E-2</v>
      </c>
      <c r="O23" s="47">
        <v>-7.9219987812309562E-3</v>
      </c>
      <c r="P23" s="16">
        <v>1782</v>
      </c>
      <c r="Q23" s="46">
        <v>8.7156412012129508E-2</v>
      </c>
      <c r="R23" s="47">
        <v>-1.601325234676974E-2</v>
      </c>
      <c r="S23" s="16">
        <v>2879</v>
      </c>
      <c r="T23" s="46">
        <v>0.14080993837425412</v>
      </c>
      <c r="U23" s="47">
        <v>2.0884093282283328E-3</v>
      </c>
      <c r="V23" s="16">
        <v>4001</v>
      </c>
      <c r="W23" s="46">
        <v>0.19568619778929863</v>
      </c>
      <c r="X23" s="47">
        <v>5.7817998994469585E-3</v>
      </c>
      <c r="Y23" s="16">
        <v>2866</v>
      </c>
      <c r="Z23" s="46">
        <v>0.14017411718673578</v>
      </c>
      <c r="AA23" s="47">
        <v>4.5566070802663863E-3</v>
      </c>
    </row>
    <row r="24" spans="1:27" x14ac:dyDescent="0.3">
      <c r="A24" s="4" t="s">
        <v>13</v>
      </c>
      <c r="B24" s="16">
        <v>20386</v>
      </c>
      <c r="C24" s="46">
        <v>-2.9345593270077275E-3</v>
      </c>
      <c r="D24" s="16">
        <v>4267</v>
      </c>
      <c r="E24" s="46">
        <v>0.20931031099774355</v>
      </c>
      <c r="F24" s="47">
        <v>1.1731581417175035E-3</v>
      </c>
      <c r="G24" s="48">
        <v>269</v>
      </c>
      <c r="H24" s="46">
        <v>1.3195330128519572E-2</v>
      </c>
      <c r="I24" s="47">
        <v>-7.3800738007380072E-3</v>
      </c>
      <c r="J24" s="16">
        <v>2762</v>
      </c>
      <c r="K24" s="46">
        <v>0.13548513685862848</v>
      </c>
      <c r="L24" s="46">
        <v>1.8135654697134566E-3</v>
      </c>
      <c r="M24" s="16">
        <v>1622</v>
      </c>
      <c r="N24" s="46">
        <v>7.95644069459433E-2</v>
      </c>
      <c r="O24" s="47">
        <v>-3.6855036855036856E-3</v>
      </c>
      <c r="P24" s="16">
        <v>1765</v>
      </c>
      <c r="Q24" s="46">
        <v>8.6579024820955558E-2</v>
      </c>
      <c r="R24" s="47">
        <v>-9.5398428731762065E-3</v>
      </c>
      <c r="S24" s="16">
        <v>2855</v>
      </c>
      <c r="T24" s="46">
        <v>0.1400470911409791</v>
      </c>
      <c r="U24" s="47">
        <v>-8.3362278568947547E-3</v>
      </c>
      <c r="V24" s="16">
        <v>3960</v>
      </c>
      <c r="W24" s="46">
        <v>0.19425095653880114</v>
      </c>
      <c r="X24" s="47">
        <v>-1.0247438140464884E-2</v>
      </c>
      <c r="Y24" s="16">
        <v>2886</v>
      </c>
      <c r="Z24" s="46">
        <v>0.14156774256842933</v>
      </c>
      <c r="AA24" s="47">
        <v>6.9783670621074668E-3</v>
      </c>
    </row>
    <row r="25" spans="1:27" x14ac:dyDescent="0.3">
      <c r="A25" s="4" t="s">
        <v>14</v>
      </c>
      <c r="B25" s="16">
        <v>20477</v>
      </c>
      <c r="C25" s="46">
        <v>4.4638477386441675E-3</v>
      </c>
      <c r="D25" s="16">
        <v>4272</v>
      </c>
      <c r="E25" s="46">
        <v>0.2086243102016897</v>
      </c>
      <c r="F25" s="47">
        <v>1.1717834544176236E-3</v>
      </c>
      <c r="G25" s="48">
        <v>269</v>
      </c>
      <c r="H25" s="46">
        <v>1.3136689944816135E-2</v>
      </c>
      <c r="I25" s="47">
        <v>0</v>
      </c>
      <c r="J25" s="16">
        <v>2764</v>
      </c>
      <c r="K25" s="46">
        <v>0.13498071006495091</v>
      </c>
      <c r="L25" s="46">
        <v>7.2411296162201298E-4</v>
      </c>
      <c r="M25" s="16">
        <v>1613</v>
      </c>
      <c r="N25" s="46">
        <v>7.8771304390291549E-2</v>
      </c>
      <c r="O25" s="47">
        <v>-5.5487053020961772E-3</v>
      </c>
      <c r="P25" s="16">
        <v>1774</v>
      </c>
      <c r="Q25" s="46">
        <v>8.6633784245739129E-2</v>
      </c>
      <c r="R25" s="47">
        <v>5.0991501416430595E-3</v>
      </c>
      <c r="S25" s="16">
        <v>2887</v>
      </c>
      <c r="T25" s="46">
        <v>0.14098744933339843</v>
      </c>
      <c r="U25" s="47">
        <v>1.1208406304728547E-2</v>
      </c>
      <c r="V25" s="16">
        <v>4006</v>
      </c>
      <c r="W25" s="46">
        <v>0.19563412609268935</v>
      </c>
      <c r="X25" s="47">
        <v>1.1616161616161616E-2</v>
      </c>
      <c r="Y25" s="16">
        <v>2892</v>
      </c>
      <c r="Z25" s="46">
        <v>0.14123162572642478</v>
      </c>
      <c r="AA25" s="47">
        <v>2.0790020790020791E-3</v>
      </c>
    </row>
    <row r="26" spans="1:27" x14ac:dyDescent="0.3">
      <c r="A26" s="4" t="s">
        <v>15</v>
      </c>
      <c r="B26" s="16">
        <v>20472</v>
      </c>
      <c r="C26" s="46">
        <v>-2.4417639302632224E-4</v>
      </c>
      <c r="D26" s="16">
        <v>4267</v>
      </c>
      <c r="E26" s="46">
        <v>0.20843102774521297</v>
      </c>
      <c r="F26" s="47">
        <v>-1.1704119850187266E-3</v>
      </c>
      <c r="G26" s="48">
        <v>278</v>
      </c>
      <c r="H26" s="46">
        <v>1.3579523251270027E-2</v>
      </c>
      <c r="I26" s="47">
        <v>3.3457249070631967E-2</v>
      </c>
      <c r="J26" s="16">
        <v>2753</v>
      </c>
      <c r="K26" s="46">
        <v>0.13447635795232513</v>
      </c>
      <c r="L26" s="46">
        <v>-3.9797395079594787E-3</v>
      </c>
      <c r="M26" s="16">
        <v>1605</v>
      </c>
      <c r="N26" s="46">
        <v>7.8399765533411492E-2</v>
      </c>
      <c r="O26" s="47">
        <v>-4.9597024178549285E-3</v>
      </c>
      <c r="P26" s="16">
        <v>1796</v>
      </c>
      <c r="Q26" s="46">
        <v>8.7729581867917156E-2</v>
      </c>
      <c r="R26" s="47">
        <v>1.2401352874859075E-2</v>
      </c>
      <c r="S26" s="16">
        <v>2862</v>
      </c>
      <c r="T26" s="46">
        <v>0.13980070339976552</v>
      </c>
      <c r="U26" s="47">
        <v>-8.6595081399376515E-3</v>
      </c>
      <c r="V26" s="16">
        <v>3998</v>
      </c>
      <c r="W26" s="46">
        <v>0.19529112934740134</v>
      </c>
      <c r="X26" s="47">
        <v>-1.99700449326011E-3</v>
      </c>
      <c r="Y26" s="16">
        <v>2913</v>
      </c>
      <c r="Z26" s="46">
        <v>0.14229191090269636</v>
      </c>
      <c r="AA26" s="47">
        <v>7.261410788381743E-3</v>
      </c>
    </row>
    <row r="27" spans="1:27" x14ac:dyDescent="0.3">
      <c r="A27" s="4" t="s">
        <v>16</v>
      </c>
      <c r="B27" s="16">
        <v>20544</v>
      </c>
      <c r="C27" s="46">
        <v>3.5169988276670576E-3</v>
      </c>
      <c r="D27" s="16">
        <v>4283</v>
      </c>
      <c r="E27" s="46">
        <v>0.20847936137071651</v>
      </c>
      <c r="F27" s="47">
        <v>3.7497070541363956E-3</v>
      </c>
      <c r="G27" s="48">
        <v>266</v>
      </c>
      <c r="H27" s="46">
        <v>1.2947819314641744E-2</v>
      </c>
      <c r="I27" s="47">
        <v>-4.3165467625899283E-2</v>
      </c>
      <c r="J27" s="16">
        <v>2759</v>
      </c>
      <c r="K27" s="46">
        <v>0.13429711838006231</v>
      </c>
      <c r="L27" s="46">
        <v>2.179440610243371E-3</v>
      </c>
      <c r="M27" s="16">
        <v>1596</v>
      </c>
      <c r="N27" s="46">
        <v>7.7686915887850469E-2</v>
      </c>
      <c r="O27" s="47">
        <v>-5.6074766355140183E-3</v>
      </c>
      <c r="P27" s="16">
        <v>1767</v>
      </c>
      <c r="Q27" s="46">
        <v>8.6010514018691586E-2</v>
      </c>
      <c r="R27" s="47">
        <v>-1.6146993318485525E-2</v>
      </c>
      <c r="S27" s="16">
        <v>2891</v>
      </c>
      <c r="T27" s="46">
        <v>0.14072235202492211</v>
      </c>
      <c r="U27" s="47">
        <v>1.013277428371768E-2</v>
      </c>
      <c r="V27" s="16">
        <v>4032</v>
      </c>
      <c r="W27" s="46">
        <v>0.19626168224299065</v>
      </c>
      <c r="X27" s="47">
        <v>8.5042521260630319E-3</v>
      </c>
      <c r="Y27" s="16">
        <v>2950</v>
      </c>
      <c r="Z27" s="46">
        <v>0.14359423676012462</v>
      </c>
      <c r="AA27" s="47">
        <v>1.2701682114658427E-2</v>
      </c>
    </row>
    <row r="28" spans="1:27" x14ac:dyDescent="0.3">
      <c r="A28" s="4" t="s">
        <v>17</v>
      </c>
      <c r="B28" s="16">
        <v>20550</v>
      </c>
      <c r="C28" s="46">
        <v>2.9205607476635512E-4</v>
      </c>
      <c r="D28" s="16">
        <v>4286</v>
      </c>
      <c r="E28" s="46">
        <v>0.20856447688564478</v>
      </c>
      <c r="F28" s="47">
        <v>7.0044361428904978E-4</v>
      </c>
      <c r="G28" s="48">
        <v>263</v>
      </c>
      <c r="H28" s="46">
        <v>1.2798053527980534E-2</v>
      </c>
      <c r="I28" s="47">
        <v>-1.1278195488721804E-2</v>
      </c>
      <c r="J28" s="16">
        <v>2767</v>
      </c>
      <c r="K28" s="46">
        <v>0.13464720194647201</v>
      </c>
      <c r="L28" s="46">
        <v>2.8996013048205871E-3</v>
      </c>
      <c r="M28" s="16">
        <v>1584</v>
      </c>
      <c r="N28" s="46">
        <v>7.7080291970802919E-2</v>
      </c>
      <c r="O28" s="47">
        <v>-7.5187969924812026E-3</v>
      </c>
      <c r="P28" s="16">
        <v>1755</v>
      </c>
      <c r="Q28" s="46">
        <v>8.5401459854014594E-2</v>
      </c>
      <c r="R28" s="47">
        <v>-6.7911714770797962E-3</v>
      </c>
      <c r="S28" s="16">
        <v>2896</v>
      </c>
      <c r="T28" s="46">
        <v>0.14092457420924573</v>
      </c>
      <c r="U28" s="47">
        <v>1.7295053614666206E-3</v>
      </c>
      <c r="V28" s="16">
        <v>4037</v>
      </c>
      <c r="W28" s="46">
        <v>0.19644768856447689</v>
      </c>
      <c r="X28" s="47">
        <v>1.240079365079365E-3</v>
      </c>
      <c r="Y28" s="16">
        <v>2962</v>
      </c>
      <c r="Z28" s="46">
        <v>0.14413625304136254</v>
      </c>
      <c r="AA28" s="47">
        <v>4.0677966101694916E-3</v>
      </c>
    </row>
    <row r="29" spans="1:27" x14ac:dyDescent="0.3">
      <c r="A29" s="4" t="s">
        <v>18</v>
      </c>
      <c r="B29" s="16">
        <v>20563</v>
      </c>
      <c r="C29" s="46">
        <v>6.3260340632603405E-4</v>
      </c>
      <c r="D29" s="16">
        <v>4298</v>
      </c>
      <c r="E29" s="46">
        <v>0.20901619413509701</v>
      </c>
      <c r="F29" s="47">
        <v>2.7998133457769483E-3</v>
      </c>
      <c r="G29" s="48">
        <v>263</v>
      </c>
      <c r="H29" s="46">
        <v>1.2789962554102028E-2</v>
      </c>
      <c r="I29" s="47">
        <v>0</v>
      </c>
      <c r="J29" s="16">
        <v>2766</v>
      </c>
      <c r="K29" s="46">
        <v>0.13451344648154454</v>
      </c>
      <c r="L29" s="46">
        <v>-3.6140224069389231E-4</v>
      </c>
      <c r="M29" s="16">
        <v>1574</v>
      </c>
      <c r="N29" s="46">
        <v>7.6545251179302637E-2</v>
      </c>
      <c r="O29" s="47">
        <v>-6.313131313131313E-3</v>
      </c>
      <c r="P29" s="16">
        <v>1754</v>
      </c>
      <c r="Q29" s="46">
        <v>8.5298837718231782E-2</v>
      </c>
      <c r="R29" s="47">
        <v>-5.6980056980056976E-4</v>
      </c>
      <c r="S29" s="16">
        <v>2890</v>
      </c>
      <c r="T29" s="46">
        <v>0.14054369498614017</v>
      </c>
      <c r="U29" s="47">
        <v>-2.0718232044198894E-3</v>
      </c>
      <c r="V29" s="16">
        <v>4040</v>
      </c>
      <c r="W29" s="46">
        <v>0.1964693867626319</v>
      </c>
      <c r="X29" s="47">
        <v>7.4312608372553875E-4</v>
      </c>
      <c r="Y29" s="16">
        <v>2978</v>
      </c>
      <c r="Z29" s="46">
        <v>0.14482322618294996</v>
      </c>
      <c r="AA29" s="47">
        <v>5.4017555705604325E-3</v>
      </c>
    </row>
    <row r="30" spans="1:27" x14ac:dyDescent="0.3">
      <c r="A30" s="4" t="s">
        <v>19</v>
      </c>
      <c r="B30" s="16">
        <v>20608</v>
      </c>
      <c r="C30" s="46">
        <v>2.1883966347322863E-3</v>
      </c>
      <c r="D30" s="16">
        <v>4295</v>
      </c>
      <c r="E30" s="46">
        <v>0.20841420807453417</v>
      </c>
      <c r="F30" s="47">
        <v>-6.9799906933457425E-4</v>
      </c>
      <c r="G30" s="48">
        <v>514</v>
      </c>
      <c r="H30" s="46">
        <v>2.4941770186335404E-2</v>
      </c>
      <c r="I30" s="47">
        <v>0.95437262357414454</v>
      </c>
      <c r="J30" s="16">
        <v>2772</v>
      </c>
      <c r="K30" s="46">
        <v>0.13451086956521738</v>
      </c>
      <c r="L30" s="46">
        <v>2.1691973969631237E-3</v>
      </c>
      <c r="M30" s="16">
        <v>1559</v>
      </c>
      <c r="N30" s="46">
        <v>7.5650232919254656E-2</v>
      </c>
      <c r="O30" s="47">
        <v>-9.5298602287166457E-3</v>
      </c>
      <c r="P30" s="16">
        <v>1779</v>
      </c>
      <c r="Q30" s="46">
        <v>8.6325698757763969E-2</v>
      </c>
      <c r="R30" s="47">
        <v>1.4253135689851768E-2</v>
      </c>
      <c r="S30" s="16">
        <v>2636</v>
      </c>
      <c r="T30" s="46">
        <v>0.12791149068322982</v>
      </c>
      <c r="U30" s="47">
        <v>-8.7889273356401384E-2</v>
      </c>
      <c r="V30" s="16">
        <v>4029</v>
      </c>
      <c r="W30" s="46">
        <v>0.19550659937888198</v>
      </c>
      <c r="X30" s="47">
        <v>-2.7227722772277226E-3</v>
      </c>
      <c r="Y30" s="16">
        <v>3024</v>
      </c>
      <c r="Z30" s="46">
        <v>0.14673913043478262</v>
      </c>
      <c r="AA30" s="47">
        <v>1.544660846205507E-2</v>
      </c>
    </row>
    <row r="31" spans="1:27" x14ac:dyDescent="0.3">
      <c r="A31" s="15" t="s">
        <v>123</v>
      </c>
      <c r="B31" s="18">
        <v>20433.083333333332</v>
      </c>
      <c r="C31" s="13">
        <v>3.0694213833834257E-2</v>
      </c>
      <c r="D31" s="18">
        <v>4259.5</v>
      </c>
      <c r="E31" s="13">
        <v>0.20845957206445095</v>
      </c>
      <c r="F31" s="13">
        <v>-1.6830593332175684E-2</v>
      </c>
      <c r="G31" s="18">
        <v>291.16666666666669</v>
      </c>
      <c r="H31" s="13">
        <v>1.4242713672663236E-2</v>
      </c>
      <c r="I31" s="13">
        <v>-2.9031498966497499E-3</v>
      </c>
      <c r="J31" s="18">
        <v>2758.1666666666665</v>
      </c>
      <c r="K31" s="13">
        <v>0.13498865216256969</v>
      </c>
      <c r="L31" s="13">
        <v>-2.8659589434770597E-2</v>
      </c>
      <c r="M31" s="18">
        <v>1612.5833333333333</v>
      </c>
      <c r="N31" s="13">
        <v>7.8931120172650387E-2</v>
      </c>
      <c r="O31" s="13">
        <v>-0.15840250449323481</v>
      </c>
      <c r="P31" s="18">
        <v>1782.6666666666667</v>
      </c>
      <c r="Q31" s="13">
        <v>8.7251746866143232E-2</v>
      </c>
      <c r="R31" s="13">
        <v>-6.4525417946606559E-2</v>
      </c>
      <c r="S31" s="18">
        <v>2847</v>
      </c>
      <c r="T31" s="13">
        <v>0.1393403721836661</v>
      </c>
      <c r="U31" s="13">
        <v>-1.7279425542699969E-2</v>
      </c>
      <c r="V31" s="18">
        <v>3996.0833333333335</v>
      </c>
      <c r="W31" s="13">
        <v>0.19556792777996013</v>
      </c>
      <c r="X31" s="13">
        <v>4.2144035068696996E-2</v>
      </c>
      <c r="Y31" s="18">
        <v>2885.9166666666665</v>
      </c>
      <c r="Z31" s="13">
        <v>0.14121789509789626</v>
      </c>
      <c r="AA31" s="13">
        <v>0.19235129703871753</v>
      </c>
    </row>
    <row r="32" spans="1:27" x14ac:dyDescent="0.3">
      <c r="A32" s="24"/>
      <c r="B32" s="18"/>
      <c r="C32" s="13"/>
      <c r="D32" s="18"/>
      <c r="E32" s="13"/>
      <c r="F32" s="13"/>
      <c r="G32" s="18"/>
      <c r="H32" s="13"/>
      <c r="I32" s="13"/>
      <c r="J32" s="18"/>
      <c r="K32" s="13"/>
      <c r="L32" s="13"/>
      <c r="M32" s="18"/>
      <c r="N32" s="13"/>
      <c r="O32" s="13"/>
      <c r="P32" s="18"/>
      <c r="Q32" s="13"/>
      <c r="R32" s="13"/>
      <c r="S32" s="18"/>
      <c r="T32" s="13"/>
      <c r="U32" s="13"/>
      <c r="V32" s="18"/>
      <c r="W32" s="13"/>
      <c r="X32" s="13"/>
      <c r="Y32" s="18"/>
      <c r="Z32" s="13"/>
      <c r="AA32" s="13"/>
    </row>
    <row r="33" spans="1:27" x14ac:dyDescent="0.3">
      <c r="A33" s="15" t="s">
        <v>70</v>
      </c>
      <c r="B33" s="23" t="s">
        <v>44</v>
      </c>
      <c r="C33" s="13" t="s">
        <v>45</v>
      </c>
      <c r="D33" s="23" t="s">
        <v>4</v>
      </c>
      <c r="E33" s="13" t="s">
        <v>46</v>
      </c>
      <c r="F33" s="13" t="s">
        <v>47</v>
      </c>
      <c r="G33" s="23" t="s">
        <v>48</v>
      </c>
      <c r="H33" s="13" t="s">
        <v>46</v>
      </c>
      <c r="I33" s="13" t="s">
        <v>49</v>
      </c>
      <c r="J33" s="13" t="s">
        <v>51</v>
      </c>
      <c r="K33" s="13" t="s">
        <v>46</v>
      </c>
      <c r="L33" s="13" t="s">
        <v>50</v>
      </c>
      <c r="M33" s="23" t="s">
        <v>5</v>
      </c>
      <c r="N33" s="13" t="s">
        <v>46</v>
      </c>
      <c r="O33" s="13" t="s">
        <v>52</v>
      </c>
      <c r="P33" s="13" t="s">
        <v>53</v>
      </c>
      <c r="Q33" s="13" t="s">
        <v>46</v>
      </c>
      <c r="R33" s="13" t="s">
        <v>54</v>
      </c>
      <c r="S33" s="18" t="s">
        <v>6</v>
      </c>
      <c r="T33" s="13" t="s">
        <v>46</v>
      </c>
      <c r="U33" s="13" t="s">
        <v>56</v>
      </c>
      <c r="V33" s="23" t="s">
        <v>55</v>
      </c>
      <c r="W33" s="13" t="s">
        <v>46</v>
      </c>
      <c r="X33" s="13" t="s">
        <v>57</v>
      </c>
      <c r="Y33" s="23" t="s">
        <v>58</v>
      </c>
      <c r="Z33" s="13" t="s">
        <v>46</v>
      </c>
      <c r="AA33" s="13" t="s">
        <v>59</v>
      </c>
    </row>
    <row r="34" spans="1:27" x14ac:dyDescent="0.3">
      <c r="A34" s="4" t="s">
        <v>111</v>
      </c>
      <c r="B34" s="49">
        <v>20214.5</v>
      </c>
      <c r="C34" s="46">
        <v>-2.824247668493414E-2</v>
      </c>
      <c r="D34" s="50">
        <v>3948.8333333333335</v>
      </c>
      <c r="E34" s="46">
        <v>0.19538091651381431</v>
      </c>
      <c r="F34" s="46">
        <v>-7.8308207705192253E-3</v>
      </c>
      <c r="G34" s="16">
        <v>276.08333333333331</v>
      </c>
      <c r="H34" s="46">
        <v>1.3656520144335023E-2</v>
      </c>
      <c r="I34" s="46">
        <v>1.8757687576875699E-2</v>
      </c>
      <c r="J34" s="16">
        <v>2766.3333333333335</v>
      </c>
      <c r="K34" s="46">
        <v>0.13686757821771417</v>
      </c>
      <c r="L34" s="46">
        <v>-2.2497055359246117E-2</v>
      </c>
      <c r="M34" s="16">
        <v>2931.9166666666665</v>
      </c>
      <c r="N34" s="46">
        <v>0.14504172531260931</v>
      </c>
      <c r="O34" s="46">
        <v>-2.2368567300211233E-2</v>
      </c>
      <c r="P34" s="50">
        <v>2675.75</v>
      </c>
      <c r="Q34" s="46">
        <v>0.13236104015414693</v>
      </c>
      <c r="R34" s="46">
        <v>-7.3172843782473157E-2</v>
      </c>
      <c r="S34" s="50">
        <v>2570</v>
      </c>
      <c r="T34" s="46">
        <v>0.12712557749084374</v>
      </c>
      <c r="U34" s="46">
        <v>1.1686793922867161E-3</v>
      </c>
      <c r="V34" s="50">
        <v>3336.5</v>
      </c>
      <c r="W34" s="46">
        <v>0.16503707750129526</v>
      </c>
      <c r="X34" s="46">
        <v>-5.9345926134761771E-2</v>
      </c>
      <c r="Y34" s="50">
        <v>2083</v>
      </c>
      <c r="Z34" s="46">
        <v>8.4529564665241211E-2</v>
      </c>
      <c r="AA34" s="46">
        <v>-8.0952380952380946E-3</v>
      </c>
    </row>
    <row r="35" spans="1:27" x14ac:dyDescent="0.3">
      <c r="A35" s="4" t="s">
        <v>112</v>
      </c>
      <c r="B35" s="16">
        <v>21681</v>
      </c>
      <c r="C35" s="51">
        <v>7.2546934131440297E-2</v>
      </c>
      <c r="D35" s="16">
        <v>3963</v>
      </c>
      <c r="E35" s="46">
        <v>0.183</v>
      </c>
      <c r="F35" s="46">
        <v>3.5875575064364617E-3</v>
      </c>
      <c r="G35" s="16">
        <v>289</v>
      </c>
      <c r="H35" s="46">
        <v>1.2999999999999999E-2</v>
      </c>
      <c r="I35" s="46">
        <v>4.678539088439488E-2</v>
      </c>
      <c r="J35" s="16">
        <v>2853</v>
      </c>
      <c r="K35" s="46">
        <v>0.13</v>
      </c>
      <c r="L35" s="46">
        <v>3.1329075792264072E-2</v>
      </c>
      <c r="M35" s="16">
        <v>3006</v>
      </c>
      <c r="N35" s="46">
        <v>0.13900000000000001</v>
      </c>
      <c r="O35" s="46">
        <v>2.5267885058124717E-2</v>
      </c>
      <c r="P35" s="50">
        <v>3057</v>
      </c>
      <c r="Q35" s="46">
        <v>0.14099999999999999</v>
      </c>
      <c r="R35" s="46">
        <v>0.14248341586471083</v>
      </c>
      <c r="S35" s="50">
        <v>2789</v>
      </c>
      <c r="T35" s="46">
        <v>0.129</v>
      </c>
      <c r="U35" s="46">
        <v>8.521400778210117E-2</v>
      </c>
      <c r="V35" s="50">
        <v>3809</v>
      </c>
      <c r="W35" s="46">
        <v>0.17599999999999999</v>
      </c>
      <c r="X35" s="46">
        <v>0.14161546530795743</v>
      </c>
      <c r="Y35" s="50">
        <v>2060</v>
      </c>
      <c r="Z35" s="46">
        <v>0.09</v>
      </c>
      <c r="AA35" s="46">
        <v>-1.1041766682669226E-2</v>
      </c>
    </row>
    <row r="36" spans="1:27" x14ac:dyDescent="0.3">
      <c r="A36" s="4" t="s">
        <v>113</v>
      </c>
      <c r="B36" s="16">
        <v>22059.833333333332</v>
      </c>
      <c r="C36" s="51">
        <v>1.7473056285841618E-2</v>
      </c>
      <c r="D36" s="16">
        <v>3965</v>
      </c>
      <c r="E36" s="46">
        <v>0.17974315959358467</v>
      </c>
      <c r="F36" s="46">
        <v>5.0466818067120868E-4</v>
      </c>
      <c r="G36" s="16">
        <v>288.33333333333331</v>
      </c>
      <c r="H36" s="46">
        <v>1.3071022913166948E-2</v>
      </c>
      <c r="I36" s="46">
        <v>-2.3068050749712305E-3</v>
      </c>
      <c r="J36" s="16">
        <v>2834.1666666666665</v>
      </c>
      <c r="K36" s="46">
        <v>0.12847892605706812</v>
      </c>
      <c r="L36" s="46">
        <v>-6.601238462437254E-3</v>
      </c>
      <c r="M36" s="16">
        <v>2927.4166666666665</v>
      </c>
      <c r="N36" s="46">
        <v>0.13270402822346458</v>
      </c>
      <c r="O36" s="46">
        <v>-2.6142160124196102E-2</v>
      </c>
      <c r="P36" s="50">
        <v>3142.4166666666665</v>
      </c>
      <c r="Q36" s="46">
        <v>0.14244506899198744</v>
      </c>
      <c r="R36" s="46">
        <v>2.7941336822592908E-2</v>
      </c>
      <c r="S36" s="50">
        <v>2850.75</v>
      </c>
      <c r="T36" s="46">
        <v>0.12922915776342114</v>
      </c>
      <c r="U36" s="46">
        <v>2.2140552169236286E-2</v>
      </c>
      <c r="V36" s="50">
        <v>4007.8333333333335</v>
      </c>
      <c r="W36" s="46">
        <v>0.18167725985462302</v>
      </c>
      <c r="X36" s="46">
        <v>5.2200927627548827E-2</v>
      </c>
      <c r="Y36" s="50">
        <v>2029</v>
      </c>
      <c r="Z36" s="46">
        <v>9.2651376602684035E-2</v>
      </c>
      <c r="AA36" s="46">
        <v>-1.5048543689320388E-2</v>
      </c>
    </row>
    <row r="37" spans="1:27" x14ac:dyDescent="0.3">
      <c r="A37" s="4" t="s">
        <v>114</v>
      </c>
      <c r="B37" s="16">
        <v>21989</v>
      </c>
      <c r="C37" s="51">
        <v>-3.2109641203091044E-3</v>
      </c>
      <c r="D37" s="16">
        <v>3986.1666666666665</v>
      </c>
      <c r="E37" s="46">
        <v>0.18128933402484027</v>
      </c>
      <c r="F37" s="46">
        <v>5.3383774695249719E-3</v>
      </c>
      <c r="G37" s="16">
        <v>288.25</v>
      </c>
      <c r="H37" s="46">
        <v>1.3110707914655325E-2</v>
      </c>
      <c r="I37" s="46">
        <v>-2.8901734104039674E-4</v>
      </c>
      <c r="J37" s="16">
        <v>2793.5833333333335</v>
      </c>
      <c r="K37" s="46">
        <v>0.12705014892201982</v>
      </c>
      <c r="L37" s="46">
        <v>-1.431931784769175E-2</v>
      </c>
      <c r="M37" s="16">
        <v>2810.5833333333335</v>
      </c>
      <c r="N37" s="46">
        <v>0.12781007330979047</v>
      </c>
      <c r="O37" s="46">
        <v>-3.9910045831079634E-2</v>
      </c>
      <c r="P37" s="50">
        <v>3015.8333333333335</v>
      </c>
      <c r="Q37" s="46">
        <v>0.13713456694742121</v>
      </c>
      <c r="R37" s="46">
        <v>-4.0282160757378782E-2</v>
      </c>
      <c r="S37" s="50">
        <v>2890.0833333333335</v>
      </c>
      <c r="T37" s="46">
        <v>0.13143418785297431</v>
      </c>
      <c r="U37" s="46">
        <v>1.3797538659417165E-2</v>
      </c>
      <c r="V37" s="50">
        <v>4133.083333333333</v>
      </c>
      <c r="W37" s="46">
        <v>0.18797322342880737</v>
      </c>
      <c r="X37" s="46">
        <v>3.1251299538403846E-2</v>
      </c>
      <c r="Y37" s="50">
        <v>2043</v>
      </c>
      <c r="Z37" s="46">
        <v>9.4197757599491186E-2</v>
      </c>
      <c r="AA37" s="46">
        <v>6.8999507146377528E-3</v>
      </c>
    </row>
    <row r="38" spans="1:27" x14ac:dyDescent="0.3">
      <c r="A38" s="4" t="s">
        <v>115</v>
      </c>
      <c r="B38" s="16">
        <v>21338</v>
      </c>
      <c r="C38" s="51">
        <v>-2.9605711946882531E-2</v>
      </c>
      <c r="D38" s="16">
        <v>3944</v>
      </c>
      <c r="E38" s="46">
        <v>0.185</v>
      </c>
      <c r="F38" s="46">
        <v>-1.0578249780490826E-2</v>
      </c>
      <c r="G38" s="16">
        <v>300</v>
      </c>
      <c r="H38" s="46">
        <v>1.4E-2</v>
      </c>
      <c r="I38" s="46">
        <v>4.0763226366001735E-2</v>
      </c>
      <c r="J38" s="16">
        <v>2797</v>
      </c>
      <c r="K38" s="46">
        <v>0.13100000000000001</v>
      </c>
      <c r="L38" s="46">
        <v>1.2230408972943405E-3</v>
      </c>
      <c r="M38" s="16">
        <v>2602</v>
      </c>
      <c r="N38" s="46">
        <v>0.122</v>
      </c>
      <c r="O38" s="46">
        <v>-7.4213538114863517E-2</v>
      </c>
      <c r="P38" s="50">
        <v>2763</v>
      </c>
      <c r="Q38" s="46">
        <v>0.129</v>
      </c>
      <c r="R38" s="46">
        <v>-8.3835313622547716E-2</v>
      </c>
      <c r="S38" s="50">
        <v>2840</v>
      </c>
      <c r="T38" s="46">
        <v>0.13300000000000001</v>
      </c>
      <c r="U38" s="46">
        <v>-1.7329373432138688E-2</v>
      </c>
      <c r="V38" s="50">
        <v>4031</v>
      </c>
      <c r="W38" s="46">
        <v>0.189</v>
      </c>
      <c r="X38" s="46">
        <v>-2.4699074540798768E-2</v>
      </c>
      <c r="Y38" s="50">
        <v>2041</v>
      </c>
      <c r="Z38" s="46">
        <v>9.7000000000000003E-2</v>
      </c>
      <c r="AA38" s="46">
        <v>-9.7895252080274116E-4</v>
      </c>
    </row>
    <row r="39" spans="1:27" x14ac:dyDescent="0.3">
      <c r="A39" s="4" t="s">
        <v>116</v>
      </c>
      <c r="B39" s="16">
        <v>19774</v>
      </c>
      <c r="C39" s="51">
        <v>-7.3296466397975449E-2</v>
      </c>
      <c r="D39" s="16">
        <v>3860</v>
      </c>
      <c r="E39" s="46">
        <v>0.19600000000000001</v>
      </c>
      <c r="F39" s="46">
        <v>-2.1298174442190669E-2</v>
      </c>
      <c r="G39" s="16">
        <v>291</v>
      </c>
      <c r="H39" s="46">
        <v>1.4999999999999999E-2</v>
      </c>
      <c r="I39" s="46">
        <v>-0.03</v>
      </c>
      <c r="J39" s="16">
        <v>2684</v>
      </c>
      <c r="K39" s="46">
        <v>0.13600000000000001</v>
      </c>
      <c r="L39" s="46">
        <v>-4.0400429031104752E-2</v>
      </c>
      <c r="M39" s="16">
        <v>2358</v>
      </c>
      <c r="N39" s="46">
        <v>0.11899999999999999</v>
      </c>
      <c r="O39" s="46">
        <v>-9.3774019984627213E-2</v>
      </c>
      <c r="P39" s="50">
        <v>2325</v>
      </c>
      <c r="Q39" s="46">
        <v>0.11799999999999999</v>
      </c>
      <c r="R39" s="46">
        <v>-0.15852334419109662</v>
      </c>
      <c r="S39" s="50">
        <v>2679</v>
      </c>
      <c r="T39" s="46">
        <v>0.13600000000000001</v>
      </c>
      <c r="U39" s="46">
        <v>-5.6690140845070423E-2</v>
      </c>
      <c r="V39" s="50">
        <v>3582</v>
      </c>
      <c r="W39" s="46">
        <v>0.18099999999999999</v>
      </c>
      <c r="X39" s="46">
        <v>-0.11138675266683205</v>
      </c>
      <c r="Y39" s="50">
        <v>1694</v>
      </c>
      <c r="Z39" s="46">
        <v>9.9000000000000005E-2</v>
      </c>
      <c r="AA39" s="46">
        <v>-0.17001469867711905</v>
      </c>
    </row>
    <row r="40" spans="1:27" x14ac:dyDescent="0.3">
      <c r="A40" s="4" t="s">
        <v>117</v>
      </c>
      <c r="B40" s="16">
        <v>19613.333333333332</v>
      </c>
      <c r="C40" s="51">
        <v>-8.1251475000843464E-3</v>
      </c>
      <c r="D40" s="16">
        <v>3849.5833333333335</v>
      </c>
      <c r="E40" s="46">
        <v>0.19639628893061389</v>
      </c>
      <c r="F40" s="46">
        <v>-2.6986183074265585E-3</v>
      </c>
      <c r="G40" s="16">
        <v>292.75</v>
      </c>
      <c r="H40" s="46">
        <v>1.4931920595680643E-2</v>
      </c>
      <c r="I40" s="46">
        <v>6.0137457044673543E-3</v>
      </c>
      <c r="J40" s="16">
        <v>2679.0833333333335</v>
      </c>
      <c r="K40" s="46">
        <v>0.13666082640119248</v>
      </c>
      <c r="L40" s="46">
        <v>-1.8318430203675541E-3</v>
      </c>
      <c r="M40" s="16">
        <v>2172.3333333333335</v>
      </c>
      <c r="N40" s="46">
        <v>0.11072087638636198</v>
      </c>
      <c r="O40" s="46">
        <v>-7.873904438789929E-2</v>
      </c>
      <c r="P40" s="50">
        <v>2209.5</v>
      </c>
      <c r="Q40" s="46">
        <v>0.11255582365026255</v>
      </c>
      <c r="R40" s="46">
        <v>-4.9677419354838707E-2</v>
      </c>
      <c r="S40" s="50">
        <v>2761.75</v>
      </c>
      <c r="T40" s="46">
        <v>0.14081865596573465</v>
      </c>
      <c r="U40" s="46">
        <v>3.0888391190742815E-2</v>
      </c>
      <c r="V40" s="50">
        <v>3535.1666666666665</v>
      </c>
      <c r="W40" s="46">
        <v>0.18018460647127924</v>
      </c>
      <c r="X40" s="46">
        <v>-1.3074632421366132E-2</v>
      </c>
      <c r="Y40" s="50">
        <v>2113.1666666666665</v>
      </c>
      <c r="Z40" s="46">
        <v>0.10773100159887454</v>
      </c>
      <c r="AA40" s="46">
        <v>0.24744195198740646</v>
      </c>
    </row>
    <row r="41" spans="1:27" x14ac:dyDescent="0.3">
      <c r="A41" s="4" t="s">
        <v>118</v>
      </c>
      <c r="B41" s="16">
        <v>19041.083333333332</v>
      </c>
      <c r="C41" s="51">
        <v>-2.9176580557443918E-2</v>
      </c>
      <c r="D41" s="16">
        <v>3943.9166666666665</v>
      </c>
      <c r="E41" s="46">
        <v>0.20713419429134106</v>
      </c>
      <c r="F41" s="46">
        <v>2.4504816538586348E-2</v>
      </c>
      <c r="G41" s="16">
        <v>272</v>
      </c>
      <c r="H41" s="46">
        <v>1.4284182796472542E-2</v>
      </c>
      <c r="I41" s="46">
        <v>-7.0879590093936809E-2</v>
      </c>
      <c r="J41" s="16">
        <v>2640.5</v>
      </c>
      <c r="K41" s="46">
        <v>0.13867546344660281</v>
      </c>
      <c r="L41" s="46">
        <v>-1.4401692121061365E-2</v>
      </c>
      <c r="M41" s="16">
        <v>1974.5833333333333</v>
      </c>
      <c r="N41" s="46">
        <v>0.1036934509175898</v>
      </c>
      <c r="O41" s="46">
        <v>-9.1031149301826098E-2</v>
      </c>
      <c r="P41" s="50">
        <v>1957.3333333333333</v>
      </c>
      <c r="Q41" s="46">
        <v>0.10278798000106594</v>
      </c>
      <c r="R41" s="46">
        <v>-0.11412838500414879</v>
      </c>
      <c r="S41" s="50">
        <v>2702.3333333333335</v>
      </c>
      <c r="T41" s="46">
        <v>0.14192281794152944</v>
      </c>
      <c r="U41" s="46">
        <v>-2.1514136567997291E-2</v>
      </c>
      <c r="V41" s="50">
        <v>3400.3333333333335</v>
      </c>
      <c r="W41" s="46">
        <v>0.17857987364829975</v>
      </c>
      <c r="X41" s="46">
        <v>-3.8140587431049845E-2</v>
      </c>
      <c r="Y41" s="50">
        <v>2150.0833333333335</v>
      </c>
      <c r="Z41" s="46">
        <v>0.11292203695709861</v>
      </c>
      <c r="AA41" s="46">
        <v>1.7469832005678827E-2</v>
      </c>
    </row>
    <row r="42" spans="1:27" x14ac:dyDescent="0.3">
      <c r="A42" s="4" t="s">
        <v>119</v>
      </c>
      <c r="B42" s="16">
        <v>19066.083333333332</v>
      </c>
      <c r="C42" s="51">
        <v>1.3129505061424203E-3</v>
      </c>
      <c r="D42" s="16">
        <v>4042.4166666666665</v>
      </c>
      <c r="E42" s="46">
        <v>0.21202813131763928</v>
      </c>
      <c r="F42" s="46">
        <v>2.4975172734379953E-2</v>
      </c>
      <c r="G42" s="16">
        <v>268</v>
      </c>
      <c r="H42" s="46">
        <v>1.4284182796472542E-2</v>
      </c>
      <c r="I42" s="46">
        <v>-1.4705882352941176E-2</v>
      </c>
      <c r="J42" s="16">
        <v>2649.5</v>
      </c>
      <c r="K42" s="46">
        <v>0.13897151883552225</v>
      </c>
      <c r="L42" s="46">
        <v>3.4084453701950387E-3</v>
      </c>
      <c r="M42" s="16">
        <v>1787.75</v>
      </c>
      <c r="N42" s="46">
        <v>9.378725649025639E-2</v>
      </c>
      <c r="O42" s="46">
        <v>-9.4619117957374946E-2</v>
      </c>
      <c r="P42" s="50">
        <v>1778.1666666666667</v>
      </c>
      <c r="Q42" s="46">
        <v>9.3270034846508768E-2</v>
      </c>
      <c r="R42" s="46">
        <v>-9.1536103542234265E-2</v>
      </c>
      <c r="S42" s="50">
        <v>2703.4166666666665</v>
      </c>
      <c r="T42" s="46">
        <v>0.14179042935029193</v>
      </c>
      <c r="U42" s="46">
        <v>4.0088812137647594E-4</v>
      </c>
      <c r="V42" s="50">
        <v>3578.3333333333335</v>
      </c>
      <c r="W42" s="46">
        <v>0.18765921139400707</v>
      </c>
      <c r="X42" s="46">
        <v>5.2347809038329571E-2</v>
      </c>
      <c r="Y42" s="50">
        <v>2258.5</v>
      </c>
      <c r="Z42" s="46">
        <v>0.11843648381867</v>
      </c>
      <c r="AA42" s="46">
        <v>5.042440215495516E-2</v>
      </c>
    </row>
    <row r="43" spans="1:27" x14ac:dyDescent="0.3">
      <c r="A43" s="4" t="s">
        <v>110</v>
      </c>
      <c r="B43" s="16">
        <v>19824.583333333332</v>
      </c>
      <c r="C43" s="51">
        <v>3.9782685659089226E-2</v>
      </c>
      <c r="D43" s="16">
        <v>4137.416666666667</v>
      </c>
      <c r="E43" s="46">
        <v>0.21202813131763928</v>
      </c>
      <c r="F43" s="46">
        <v>2.350079366715466E-2</v>
      </c>
      <c r="G43" s="16">
        <v>271.08333333333331</v>
      </c>
      <c r="H43" s="46">
        <v>1.4284182796472542E-2</v>
      </c>
      <c r="I43" s="46">
        <v>1.1504975124378038E-2</v>
      </c>
      <c r="J43" s="16">
        <v>2696.5833333333335</v>
      </c>
      <c r="K43" s="46">
        <v>0.13897151883552225</v>
      </c>
      <c r="L43" s="46">
        <v>1.7770648550040947E-2</v>
      </c>
      <c r="M43" s="16">
        <v>1678.4166666666667</v>
      </c>
      <c r="N43" s="46">
        <v>9.378725649025639E-2</v>
      </c>
      <c r="O43" s="46">
        <v>-6.1156947746235917E-2</v>
      </c>
      <c r="P43" s="50">
        <v>1811.6666666666667</v>
      </c>
      <c r="Q43" s="46">
        <v>9.3270034846508768E-2</v>
      </c>
      <c r="R43" s="46">
        <v>1.8839628831193177E-2</v>
      </c>
      <c r="S43" s="50">
        <v>2789.9166666666665</v>
      </c>
      <c r="T43" s="46">
        <v>0.14179042935029193</v>
      </c>
      <c r="U43" s="46">
        <v>3.1996547578681298E-2</v>
      </c>
      <c r="V43" s="50">
        <v>3885.1666666666665</v>
      </c>
      <c r="W43" s="46">
        <v>0.18765921139400707</v>
      </c>
      <c r="X43" s="46">
        <v>8.5747554727526695E-2</v>
      </c>
      <c r="Y43" s="50">
        <v>2554.3333333333335</v>
      </c>
      <c r="Z43" s="46">
        <v>0.11843648381867</v>
      </c>
      <c r="AA43" s="46">
        <v>0.13098664305217333</v>
      </c>
    </row>
    <row r="44" spans="1:27" x14ac:dyDescent="0.3">
      <c r="A44" s="4"/>
      <c r="B44" s="2"/>
      <c r="C44" s="3"/>
      <c r="D44" s="2"/>
      <c r="E44" s="3"/>
      <c r="F44" s="3"/>
      <c r="G44" s="2"/>
      <c r="H44" s="3"/>
      <c r="I44" s="3"/>
      <c r="J44" s="2"/>
      <c r="K44" s="3"/>
      <c r="L44" s="3"/>
      <c r="M44" s="2"/>
      <c r="N44" s="3"/>
      <c r="O44" s="3"/>
      <c r="P44" s="2"/>
      <c r="Q44" s="3"/>
      <c r="R44" s="3"/>
      <c r="S44" s="5"/>
      <c r="T44" s="3"/>
      <c r="U44" s="2"/>
      <c r="V44" s="2"/>
      <c r="W44" s="3"/>
      <c r="X44" s="3"/>
      <c r="Y44" s="2"/>
      <c r="Z44" s="3"/>
      <c r="AA44" s="3"/>
    </row>
    <row r="45" spans="1:27" x14ac:dyDescent="0.3">
      <c r="A45" s="4"/>
    </row>
    <row r="46" spans="1:27" x14ac:dyDescent="0.3">
      <c r="A46" s="4"/>
    </row>
    <row r="47" spans="1:27" x14ac:dyDescent="0.3">
      <c r="A47" s="4"/>
    </row>
    <row r="48" spans="1:27" x14ac:dyDescent="0.3">
      <c r="A48" s="4"/>
    </row>
    <row r="49" spans="1:1" x14ac:dyDescent="0.3">
      <c r="A49" s="4"/>
    </row>
    <row r="50" spans="1:1" x14ac:dyDescent="0.3">
      <c r="A50" s="4"/>
    </row>
    <row r="51" spans="1:1" x14ac:dyDescent="0.3">
      <c r="A51" s="4"/>
    </row>
    <row r="52" spans="1:1" x14ac:dyDescent="0.3">
      <c r="A52" s="4"/>
    </row>
    <row r="53" spans="1:1" x14ac:dyDescent="0.3">
      <c r="A53" s="4"/>
    </row>
    <row r="54" spans="1:1" x14ac:dyDescent="0.3">
      <c r="A54" s="4"/>
    </row>
    <row r="55" spans="1:1" x14ac:dyDescent="0.3">
      <c r="A55" s="4"/>
    </row>
    <row r="56" spans="1:1" x14ac:dyDescent="0.3">
      <c r="A56" s="4"/>
    </row>
    <row r="57" spans="1:1" x14ac:dyDescent="0.3">
      <c r="A57" s="4"/>
    </row>
    <row r="58" spans="1:1" x14ac:dyDescent="0.3">
      <c r="A58" s="4"/>
    </row>
    <row r="59" spans="1:1" x14ac:dyDescent="0.3">
      <c r="A59" s="4"/>
    </row>
    <row r="60" spans="1:1" x14ac:dyDescent="0.3">
      <c r="A60" s="4"/>
    </row>
    <row r="61" spans="1:1" x14ac:dyDescent="0.3">
      <c r="A61" s="4"/>
    </row>
    <row r="62" spans="1:1" x14ac:dyDescent="0.3">
      <c r="A62" s="4"/>
    </row>
    <row r="63" spans="1:1" x14ac:dyDescent="0.3">
      <c r="A63" s="4"/>
    </row>
    <row r="64" spans="1:1" x14ac:dyDescent="0.3">
      <c r="A64" s="4"/>
    </row>
    <row r="65" spans="1:1" x14ac:dyDescent="0.3">
      <c r="A65" s="4"/>
    </row>
    <row r="66" spans="1:1" x14ac:dyDescent="0.3">
      <c r="A66" s="4"/>
    </row>
    <row r="67" spans="1:1" x14ac:dyDescent="0.3">
      <c r="A67" s="4"/>
    </row>
    <row r="68" spans="1:1" x14ac:dyDescent="0.3">
      <c r="A68" s="4"/>
    </row>
    <row r="69" spans="1:1" x14ac:dyDescent="0.3">
      <c r="A69" s="4"/>
    </row>
    <row r="70" spans="1:1" x14ac:dyDescent="0.3">
      <c r="A70" s="4"/>
    </row>
    <row r="71" spans="1:1" x14ac:dyDescent="0.3">
      <c r="A71" s="4"/>
    </row>
    <row r="72" spans="1:1" x14ac:dyDescent="0.3">
      <c r="A72" s="4"/>
    </row>
    <row r="73" spans="1:1" x14ac:dyDescent="0.3">
      <c r="A73" s="4"/>
    </row>
    <row r="74" spans="1:1" x14ac:dyDescent="0.3">
      <c r="A74" s="4"/>
    </row>
    <row r="75" spans="1:1" x14ac:dyDescent="0.3">
      <c r="A75" s="7"/>
    </row>
    <row r="76" spans="1:1" x14ac:dyDescent="0.3">
      <c r="A76" s="7"/>
    </row>
    <row r="77" spans="1:1" x14ac:dyDescent="0.3">
      <c r="A77" s="4"/>
    </row>
    <row r="78" spans="1:1" x14ac:dyDescent="0.3">
      <c r="A78" s="4"/>
    </row>
    <row r="79" spans="1:1" x14ac:dyDescent="0.3">
      <c r="A79" s="4"/>
    </row>
    <row r="80" spans="1:1" x14ac:dyDescent="0.3">
      <c r="A80" s="4"/>
    </row>
    <row r="81" spans="1:10" x14ac:dyDescent="0.3">
      <c r="A81" s="4"/>
    </row>
    <row r="82" spans="1:10" x14ac:dyDescent="0.3">
      <c r="A82" s="4"/>
    </row>
    <row r="83" spans="1:10" x14ac:dyDescent="0.3">
      <c r="A83" s="4"/>
    </row>
    <row r="84" spans="1:10" x14ac:dyDescent="0.3">
      <c r="A84" s="4"/>
    </row>
    <row r="85" spans="1:10" x14ac:dyDescent="0.3">
      <c r="A85" s="4"/>
      <c r="B85" s="23"/>
      <c r="C85" s="23"/>
      <c r="D85" s="23"/>
      <c r="E85" s="23"/>
      <c r="F85" s="23"/>
    </row>
    <row r="86" spans="1:10" x14ac:dyDescent="0.3">
      <c r="A86" s="4"/>
      <c r="B86" s="23"/>
      <c r="C86" s="23"/>
      <c r="D86" s="23"/>
      <c r="E86" s="23"/>
      <c r="F86" s="23"/>
    </row>
    <row r="87" spans="1:10" x14ac:dyDescent="0.3">
      <c r="A87" s="4"/>
      <c r="B87" s="23"/>
      <c r="C87" s="23"/>
      <c r="D87" s="23"/>
      <c r="E87" s="23"/>
      <c r="F87" s="23"/>
    </row>
    <row r="88" spans="1:10" x14ac:dyDescent="0.3">
      <c r="A88" s="4"/>
      <c r="B88" s="23"/>
      <c r="C88" s="23"/>
      <c r="D88" s="23"/>
      <c r="E88" s="23"/>
      <c r="F88" s="23"/>
    </row>
    <row r="89" spans="1:10" x14ac:dyDescent="0.3">
      <c r="A89" s="4"/>
      <c r="B89" s="23"/>
      <c r="C89" s="23"/>
      <c r="D89" s="23"/>
      <c r="E89" s="23"/>
      <c r="F89" s="23"/>
    </row>
    <row r="90" spans="1:10" x14ac:dyDescent="0.3">
      <c r="A90" s="4"/>
      <c r="B90" s="23"/>
      <c r="C90" s="23"/>
      <c r="D90" s="23"/>
      <c r="E90" s="23"/>
      <c r="F90" s="23"/>
    </row>
    <row r="93" spans="1:10" x14ac:dyDescent="0.3">
      <c r="A93" s="23"/>
      <c r="B93" s="23"/>
      <c r="C93" s="23"/>
      <c r="D93" s="23"/>
      <c r="E93" s="23"/>
      <c r="F93" s="23"/>
      <c r="G93" s="23"/>
      <c r="H93" s="23"/>
      <c r="I93" s="23"/>
      <c r="J93" s="23"/>
    </row>
    <row r="94" spans="1:10" x14ac:dyDescent="0.3">
      <c r="A94" s="23"/>
      <c r="B94" s="23"/>
      <c r="C94" s="23"/>
      <c r="D94" s="23"/>
      <c r="E94" s="23"/>
      <c r="F94" s="23"/>
      <c r="G94" s="23"/>
      <c r="H94" s="23"/>
      <c r="I94" s="23"/>
      <c r="J94" s="23"/>
    </row>
    <row r="95" spans="1:10" x14ac:dyDescent="0.3">
      <c r="A95" s="23"/>
      <c r="B95" s="23"/>
      <c r="C95" s="23"/>
      <c r="D95" s="23"/>
      <c r="E95" s="23"/>
      <c r="F95" s="23"/>
      <c r="G95" s="23"/>
      <c r="H95" s="23"/>
      <c r="I95" s="23"/>
      <c r="J95" s="23"/>
    </row>
    <row r="96" spans="1:10" x14ac:dyDescent="0.3">
      <c r="A96" s="23"/>
      <c r="B96" s="23"/>
      <c r="C96" s="23"/>
      <c r="D96" s="23"/>
      <c r="E96" s="23"/>
      <c r="F96" s="23"/>
      <c r="G96" s="23"/>
      <c r="H96" s="23"/>
      <c r="I96" s="23"/>
      <c r="J96" s="23"/>
    </row>
    <row r="97" spans="1:10" x14ac:dyDescent="0.3">
      <c r="A97" s="23"/>
      <c r="B97" s="23"/>
      <c r="C97" s="23"/>
      <c r="D97" s="23"/>
      <c r="E97" s="23"/>
      <c r="F97" s="23"/>
      <c r="G97" s="23"/>
      <c r="H97" s="23"/>
      <c r="I97" s="23"/>
      <c r="J97" s="23"/>
    </row>
    <row r="98" spans="1:10" x14ac:dyDescent="0.3">
      <c r="A98" s="23"/>
      <c r="B98" s="23"/>
      <c r="C98" s="23"/>
      <c r="D98" s="23"/>
      <c r="E98" s="23"/>
      <c r="F98" s="23"/>
      <c r="G98" s="23"/>
      <c r="H98" s="23"/>
      <c r="I98" s="23"/>
      <c r="J98" s="23"/>
    </row>
    <row r="99" spans="1:10" x14ac:dyDescent="0.3">
      <c r="A99" s="8"/>
      <c r="B99" s="8"/>
      <c r="C99" s="8"/>
      <c r="D99" s="8"/>
      <c r="E99" s="8"/>
      <c r="F99" s="8"/>
      <c r="G99" s="8"/>
      <c r="H99" s="8"/>
      <c r="I99" s="8"/>
      <c r="J99" s="8"/>
    </row>
    <row r="100" spans="1:10" x14ac:dyDescent="0.3">
      <c r="A100" s="8"/>
      <c r="B100" s="8"/>
      <c r="C100" s="8"/>
      <c r="D100" s="8"/>
      <c r="E100" s="8"/>
      <c r="F100" s="8"/>
      <c r="G100" s="8"/>
      <c r="H100" s="8"/>
      <c r="I100" s="8"/>
      <c r="J100" s="8"/>
    </row>
    <row r="101" spans="1:10" x14ac:dyDescent="0.3">
      <c r="A101" s="8"/>
      <c r="B101" s="8"/>
      <c r="C101" s="8"/>
      <c r="D101" s="8"/>
      <c r="E101" s="8"/>
      <c r="F101" s="8"/>
      <c r="G101" s="8"/>
      <c r="H101" s="8"/>
      <c r="I101" s="8"/>
      <c r="J101" s="8" t="s">
        <v>7</v>
      </c>
    </row>
    <row r="102" spans="1:10" x14ac:dyDescent="0.3">
      <c r="A102" s="8"/>
      <c r="B102" s="8"/>
      <c r="C102" s="8"/>
      <c r="D102" s="8"/>
      <c r="E102" s="8"/>
      <c r="F102" s="8"/>
      <c r="G102" s="8"/>
      <c r="H102" s="8"/>
      <c r="I102" s="8"/>
      <c r="J102" s="8" t="s">
        <v>7</v>
      </c>
    </row>
    <row r="103" spans="1:10" x14ac:dyDescent="0.3">
      <c r="A103" s="8"/>
      <c r="B103" s="8"/>
      <c r="C103" s="8"/>
      <c r="D103" s="8"/>
      <c r="E103" s="8"/>
      <c r="F103" s="8"/>
      <c r="G103" s="8"/>
      <c r="H103" s="8"/>
      <c r="I103" s="8"/>
      <c r="J103" s="8" t="s">
        <v>7</v>
      </c>
    </row>
    <row r="104" spans="1:10" x14ac:dyDescent="0.3">
      <c r="A104" s="8"/>
      <c r="B104" s="8"/>
      <c r="C104" s="8"/>
      <c r="D104" s="8"/>
      <c r="E104" s="8"/>
      <c r="F104" s="8"/>
      <c r="G104" s="8"/>
      <c r="H104" s="8"/>
      <c r="I104" s="8"/>
      <c r="J104" s="8" t="s">
        <v>7</v>
      </c>
    </row>
    <row r="105" spans="1:10" x14ac:dyDescent="0.3">
      <c r="A105" s="8"/>
      <c r="B105" s="8"/>
      <c r="C105" s="8"/>
      <c r="D105" s="8"/>
      <c r="E105" s="8"/>
      <c r="F105" s="8"/>
      <c r="G105" s="8"/>
      <c r="H105" s="8"/>
      <c r="I105" s="8"/>
      <c r="J105" s="8" t="s">
        <v>7</v>
      </c>
    </row>
    <row r="106" spans="1:10" x14ac:dyDescent="0.3">
      <c r="A106" s="8"/>
      <c r="B106" s="8"/>
      <c r="C106" s="8"/>
      <c r="D106" s="8"/>
      <c r="E106" s="8"/>
      <c r="F106" s="8"/>
      <c r="G106" s="8"/>
      <c r="H106" s="8"/>
      <c r="I106" s="8"/>
      <c r="J106" s="8" t="s">
        <v>7</v>
      </c>
    </row>
    <row r="107" spans="1:10" x14ac:dyDescent="0.3">
      <c r="A107" s="8"/>
      <c r="B107" s="8"/>
      <c r="C107" s="8"/>
      <c r="D107" s="8"/>
      <c r="E107" s="8"/>
      <c r="F107" s="8"/>
      <c r="G107" s="8"/>
      <c r="H107" s="8"/>
      <c r="I107" s="8"/>
      <c r="J107" s="8" t="s">
        <v>7</v>
      </c>
    </row>
    <row r="108" spans="1:10" x14ac:dyDescent="0.3">
      <c r="A108" s="8"/>
      <c r="B108" s="8"/>
      <c r="C108" s="8"/>
      <c r="D108" s="8"/>
      <c r="E108" s="8"/>
      <c r="F108" s="8"/>
      <c r="G108" s="8"/>
      <c r="H108" s="8"/>
      <c r="I108" s="8"/>
      <c r="J108" s="8" t="s">
        <v>7</v>
      </c>
    </row>
    <row r="109" spans="1:10" x14ac:dyDescent="0.3">
      <c r="A109" s="8"/>
      <c r="B109" s="8"/>
      <c r="C109" s="8"/>
      <c r="D109" s="8"/>
      <c r="E109" s="8"/>
      <c r="F109" s="8"/>
      <c r="G109" s="8"/>
      <c r="H109" s="8"/>
      <c r="I109" s="8"/>
      <c r="J109" s="8" t="s">
        <v>7</v>
      </c>
    </row>
    <row r="110" spans="1:10" x14ac:dyDescent="0.3">
      <c r="A110" s="8"/>
      <c r="B110" s="8"/>
      <c r="C110" s="8"/>
      <c r="D110" s="8"/>
      <c r="E110" s="8"/>
      <c r="F110" s="8"/>
      <c r="G110" s="8"/>
      <c r="H110" s="8"/>
      <c r="I110" s="8"/>
      <c r="J110" s="8" t="s">
        <v>7</v>
      </c>
    </row>
    <row r="111" spans="1:10" x14ac:dyDescent="0.3">
      <c r="A111" s="8"/>
      <c r="B111" s="8"/>
      <c r="C111" s="8"/>
      <c r="D111" s="8"/>
      <c r="E111" s="8"/>
      <c r="F111" s="8"/>
      <c r="G111" s="8"/>
      <c r="H111" s="8"/>
      <c r="I111" s="8"/>
      <c r="J111" s="8" t="s">
        <v>7</v>
      </c>
    </row>
    <row r="112" spans="1:10" x14ac:dyDescent="0.3">
      <c r="A112" s="8"/>
      <c r="B112" s="8"/>
      <c r="C112" s="8"/>
      <c r="D112" s="8"/>
      <c r="E112" s="8"/>
      <c r="F112" s="8"/>
      <c r="G112" s="8"/>
      <c r="H112" s="8"/>
      <c r="I112" s="8"/>
      <c r="J112" s="8" t="s">
        <v>7</v>
      </c>
    </row>
    <row r="113" spans="1:10" x14ac:dyDescent="0.3">
      <c r="A113" s="8"/>
      <c r="B113" s="8"/>
      <c r="C113" s="8"/>
      <c r="D113" s="8"/>
      <c r="E113" s="8"/>
      <c r="F113" s="8"/>
      <c r="G113" s="8"/>
      <c r="H113" s="8"/>
      <c r="I113" s="8"/>
      <c r="J113" s="8" t="s">
        <v>7</v>
      </c>
    </row>
    <row r="114" spans="1:10" x14ac:dyDescent="0.3">
      <c r="A114" s="8"/>
      <c r="B114" s="8"/>
      <c r="C114" s="8"/>
      <c r="D114" s="8"/>
      <c r="E114" s="8"/>
      <c r="F114" s="8"/>
      <c r="G114" s="8"/>
      <c r="H114" s="8"/>
      <c r="I114" s="8"/>
      <c r="J114" s="8" t="s">
        <v>7</v>
      </c>
    </row>
    <row r="115" spans="1:10" x14ac:dyDescent="0.3">
      <c r="A115" s="8"/>
      <c r="B115" s="8"/>
      <c r="C115" s="8"/>
      <c r="D115" s="8"/>
      <c r="E115" s="8"/>
      <c r="F115" s="8"/>
      <c r="G115" s="8"/>
      <c r="H115" s="8"/>
      <c r="I115" s="8"/>
      <c r="J115" s="8" t="s">
        <v>7</v>
      </c>
    </row>
    <row r="116" spans="1:10" x14ac:dyDescent="0.3">
      <c r="A116" s="8"/>
      <c r="B116" s="8"/>
      <c r="C116" s="8"/>
      <c r="D116" s="8"/>
      <c r="E116" s="8"/>
      <c r="F116" s="8"/>
      <c r="G116" s="8"/>
      <c r="H116" s="8"/>
      <c r="I116" s="8"/>
      <c r="J116" s="8" t="s">
        <v>7</v>
      </c>
    </row>
    <row r="117" spans="1:10" x14ac:dyDescent="0.3">
      <c r="A117" s="8"/>
      <c r="B117" s="8"/>
      <c r="C117" s="8"/>
      <c r="D117" s="8"/>
      <c r="E117" s="8"/>
      <c r="F117" s="8"/>
      <c r="G117" s="8"/>
      <c r="H117" s="8"/>
      <c r="I117" s="8"/>
      <c r="J117" s="8" t="s">
        <v>7</v>
      </c>
    </row>
    <row r="118" spans="1:10" x14ac:dyDescent="0.3">
      <c r="A118" s="8"/>
      <c r="B118" s="8"/>
      <c r="C118" s="8"/>
      <c r="D118" s="8"/>
      <c r="E118" s="8"/>
      <c r="F118" s="8"/>
      <c r="G118" s="8"/>
      <c r="H118" s="8"/>
      <c r="I118" s="8"/>
      <c r="J118" s="8"/>
    </row>
    <row r="119" spans="1:10" x14ac:dyDescent="0.3">
      <c r="A119" s="8"/>
      <c r="B119" s="8"/>
      <c r="C119" s="8"/>
      <c r="D119" s="8"/>
      <c r="E119" s="8"/>
      <c r="F119" s="8"/>
      <c r="G119" s="8"/>
      <c r="H119" s="8"/>
      <c r="I119" s="8"/>
      <c r="J119" s="8"/>
    </row>
    <row r="120" spans="1:10" x14ac:dyDescent="0.3">
      <c r="A120" s="8"/>
      <c r="B120" s="8"/>
      <c r="C120" s="8"/>
      <c r="D120" s="8"/>
      <c r="E120" s="8"/>
      <c r="F120" s="8"/>
      <c r="G120" s="8"/>
      <c r="H120" s="8"/>
      <c r="I120" s="8"/>
      <c r="J120" s="8"/>
    </row>
    <row r="121" spans="1:10" x14ac:dyDescent="0.3">
      <c r="A121" s="8"/>
      <c r="B121" s="8"/>
      <c r="C121" s="8"/>
      <c r="D121" s="8"/>
      <c r="E121" s="8"/>
      <c r="F121" s="8"/>
      <c r="G121" s="8"/>
      <c r="H121" s="8"/>
      <c r="I121" s="8"/>
      <c r="J121" s="8"/>
    </row>
    <row r="122" spans="1:10" x14ac:dyDescent="0.3">
      <c r="A122" s="8"/>
      <c r="B122" s="8"/>
      <c r="C122" s="8"/>
      <c r="D122" s="8"/>
      <c r="E122" s="8"/>
      <c r="F122" s="8"/>
      <c r="G122" s="8"/>
      <c r="H122" s="8"/>
      <c r="I122" s="8"/>
      <c r="J122" s="8"/>
    </row>
    <row r="123" spans="1:10" x14ac:dyDescent="0.3">
      <c r="A123" s="8"/>
      <c r="B123" s="8"/>
      <c r="C123" s="8"/>
      <c r="D123" s="8"/>
      <c r="E123" s="8"/>
      <c r="F123" s="8"/>
      <c r="G123" s="8"/>
      <c r="H123" s="8"/>
      <c r="I123" s="8"/>
      <c r="J123" s="8" t="s">
        <v>7</v>
      </c>
    </row>
    <row r="124" spans="1:10" x14ac:dyDescent="0.3">
      <c r="A124" s="8"/>
      <c r="B124" s="8"/>
      <c r="C124" s="8"/>
      <c r="D124" s="8"/>
      <c r="E124" s="8"/>
      <c r="F124" s="8"/>
      <c r="G124" s="8"/>
      <c r="H124" s="8"/>
      <c r="I124" s="8"/>
      <c r="J124" s="8" t="s">
        <v>7</v>
      </c>
    </row>
    <row r="125" spans="1:10" x14ac:dyDescent="0.3">
      <c r="A125" s="8"/>
      <c r="B125" s="8"/>
      <c r="C125" s="8"/>
      <c r="D125" s="8"/>
      <c r="E125" s="8"/>
      <c r="F125" s="8"/>
      <c r="G125" s="8"/>
      <c r="H125" s="8"/>
      <c r="I125" s="8"/>
      <c r="J125" s="8" t="s">
        <v>7</v>
      </c>
    </row>
    <row r="126" spans="1:10" x14ac:dyDescent="0.3">
      <c r="A126" s="8"/>
      <c r="B126" s="8"/>
      <c r="C126" s="8"/>
      <c r="D126" s="8"/>
      <c r="E126" s="8"/>
      <c r="F126" s="8"/>
      <c r="G126" s="8"/>
      <c r="H126" s="8"/>
      <c r="I126" s="8"/>
      <c r="J126" s="8" t="s">
        <v>7</v>
      </c>
    </row>
    <row r="127" spans="1:10" x14ac:dyDescent="0.3">
      <c r="A127" s="8"/>
      <c r="B127" s="8"/>
      <c r="C127" s="8"/>
      <c r="D127" s="8"/>
      <c r="E127" s="8"/>
      <c r="F127" s="8"/>
      <c r="G127" s="8"/>
      <c r="H127" s="8"/>
      <c r="I127" s="8"/>
      <c r="J127" s="8" t="s">
        <v>7</v>
      </c>
    </row>
    <row r="128" spans="1:10" x14ac:dyDescent="0.3">
      <c r="A128" s="8"/>
      <c r="B128" s="8"/>
      <c r="C128" s="8"/>
      <c r="D128" s="8"/>
      <c r="E128" s="8"/>
      <c r="F128" s="8"/>
      <c r="G128" s="8"/>
      <c r="H128" s="8"/>
      <c r="I128" s="8"/>
      <c r="J128" s="8" t="s">
        <v>7</v>
      </c>
    </row>
    <row r="129" spans="1:10" x14ac:dyDescent="0.3">
      <c r="A129" s="8"/>
      <c r="B129" s="8"/>
      <c r="C129" s="8"/>
      <c r="D129" s="8"/>
      <c r="E129" s="8"/>
      <c r="F129" s="8"/>
      <c r="G129" s="8"/>
      <c r="H129" s="8"/>
      <c r="I129" s="8"/>
      <c r="J129" s="8" t="s">
        <v>7</v>
      </c>
    </row>
    <row r="130" spans="1:10" x14ac:dyDescent="0.3">
      <c r="A130" s="8"/>
      <c r="B130" s="8"/>
      <c r="C130" s="8"/>
      <c r="D130" s="8"/>
      <c r="E130" s="8"/>
      <c r="F130" s="8"/>
      <c r="G130" s="8"/>
      <c r="H130" s="8"/>
      <c r="I130" s="8"/>
      <c r="J130" s="8" t="s">
        <v>7</v>
      </c>
    </row>
    <row r="131" spans="1:10" x14ac:dyDescent="0.3">
      <c r="A131" s="8"/>
      <c r="B131" s="8"/>
      <c r="C131" s="8"/>
      <c r="D131" s="8"/>
      <c r="E131" s="8"/>
      <c r="F131" s="8"/>
      <c r="G131" s="8"/>
      <c r="H131" s="8"/>
      <c r="I131" s="8"/>
      <c r="J131" s="8" t="s">
        <v>7</v>
      </c>
    </row>
    <row r="132" spans="1:10" x14ac:dyDescent="0.3">
      <c r="A132" s="8"/>
      <c r="B132" s="8"/>
      <c r="C132" s="8"/>
      <c r="D132" s="8"/>
      <c r="E132" s="8"/>
      <c r="F132" s="8"/>
      <c r="G132" s="8"/>
      <c r="H132" s="8"/>
      <c r="I132" s="8"/>
      <c r="J132" s="8" t="s">
        <v>7</v>
      </c>
    </row>
    <row r="133" spans="1:10" x14ac:dyDescent="0.3">
      <c r="A133" s="8"/>
      <c r="B133" s="8"/>
      <c r="C133" s="8"/>
      <c r="D133" s="8"/>
      <c r="E133" s="8"/>
      <c r="F133" s="8"/>
      <c r="G133" s="8"/>
      <c r="H133" s="8"/>
      <c r="I133" s="8"/>
      <c r="J133" s="8" t="s">
        <v>7</v>
      </c>
    </row>
    <row r="134" spans="1:10" x14ac:dyDescent="0.3">
      <c r="A134" s="8"/>
      <c r="B134" s="8"/>
      <c r="C134" s="8"/>
      <c r="D134" s="8"/>
      <c r="E134" s="8"/>
      <c r="F134" s="8"/>
      <c r="G134" s="8"/>
      <c r="H134" s="8"/>
      <c r="I134" s="8"/>
      <c r="J134" s="8" t="s">
        <v>7</v>
      </c>
    </row>
    <row r="135" spans="1:10" x14ac:dyDescent="0.3">
      <c r="A135" s="8"/>
      <c r="B135" s="8"/>
      <c r="C135" s="8"/>
      <c r="D135" s="8"/>
      <c r="E135" s="8"/>
      <c r="F135" s="8"/>
      <c r="G135" s="8"/>
      <c r="H135" s="8"/>
      <c r="I135" s="8"/>
      <c r="J135" s="8" t="s">
        <v>7</v>
      </c>
    </row>
    <row r="136" spans="1:10" x14ac:dyDescent="0.3">
      <c r="A136" s="8"/>
      <c r="B136" s="8"/>
      <c r="C136" s="8"/>
      <c r="D136" s="8"/>
      <c r="E136" s="8"/>
      <c r="F136" s="8"/>
      <c r="G136" s="8"/>
      <c r="H136" s="8"/>
      <c r="I136" s="8"/>
      <c r="J136" s="8" t="s">
        <v>7</v>
      </c>
    </row>
    <row r="137" spans="1:10" x14ac:dyDescent="0.3">
      <c r="A137" s="8"/>
      <c r="B137" s="8"/>
      <c r="C137" s="8"/>
      <c r="D137" s="8"/>
      <c r="E137" s="8"/>
      <c r="F137" s="8"/>
      <c r="G137" s="8"/>
      <c r="H137" s="8"/>
      <c r="I137" s="8"/>
      <c r="J137" s="8" t="s">
        <v>7</v>
      </c>
    </row>
    <row r="138" spans="1:10" x14ac:dyDescent="0.3">
      <c r="A138" s="8"/>
      <c r="B138" s="8"/>
      <c r="C138" s="8"/>
      <c r="D138" s="8"/>
      <c r="E138" s="8"/>
      <c r="F138" s="8"/>
      <c r="G138" s="8"/>
      <c r="H138" s="8"/>
      <c r="I138" s="8"/>
      <c r="J138" s="8" t="s">
        <v>7</v>
      </c>
    </row>
    <row r="139" spans="1:10" x14ac:dyDescent="0.3">
      <c r="A139" s="8"/>
      <c r="B139" s="8"/>
      <c r="C139" s="8"/>
      <c r="D139" s="8"/>
      <c r="E139" s="8"/>
      <c r="F139" s="8"/>
      <c r="G139" s="8"/>
      <c r="H139" s="8"/>
      <c r="I139" s="8"/>
      <c r="J139" s="8" t="s">
        <v>7</v>
      </c>
    </row>
    <row r="140" spans="1:10" x14ac:dyDescent="0.3">
      <c r="A140" s="8"/>
      <c r="B140" s="8"/>
      <c r="C140" s="8"/>
      <c r="D140" s="8"/>
      <c r="E140" s="8"/>
      <c r="F140" s="8"/>
      <c r="G140" s="8"/>
      <c r="H140" s="8"/>
      <c r="I140" s="8"/>
      <c r="J140" s="8" t="s">
        <v>7</v>
      </c>
    </row>
    <row r="141" spans="1:10" x14ac:dyDescent="0.3">
      <c r="A141" s="8"/>
      <c r="B141" s="8"/>
      <c r="C141" s="8"/>
      <c r="D141" s="8"/>
      <c r="E141" s="8"/>
      <c r="F141" s="8"/>
      <c r="G141" s="8"/>
      <c r="H141" s="8"/>
      <c r="I141" s="8"/>
      <c r="J141" s="8" t="s">
        <v>7</v>
      </c>
    </row>
    <row r="142" spans="1:10" x14ac:dyDescent="0.3">
      <c r="A142" s="8"/>
      <c r="B142" s="8"/>
      <c r="C142" s="8"/>
      <c r="D142" s="8"/>
      <c r="E142" s="8"/>
      <c r="F142" s="8"/>
      <c r="G142" s="8"/>
      <c r="H142" s="8"/>
      <c r="I142" s="8"/>
      <c r="J142" s="8" t="s">
        <v>7</v>
      </c>
    </row>
    <row r="143" spans="1:10" x14ac:dyDescent="0.3">
      <c r="A143" s="8"/>
      <c r="B143" s="8"/>
      <c r="C143" s="8"/>
      <c r="D143" s="8"/>
      <c r="E143" s="8"/>
      <c r="F143" s="8"/>
      <c r="G143" s="8"/>
      <c r="H143" s="8"/>
      <c r="I143" s="8"/>
      <c r="J143" s="8" t="s">
        <v>7</v>
      </c>
    </row>
    <row r="144" spans="1:10" x14ac:dyDescent="0.3">
      <c r="A144" s="8"/>
      <c r="B144" s="8"/>
      <c r="C144" s="8"/>
      <c r="D144" s="8"/>
      <c r="E144" s="8"/>
      <c r="F144" s="8"/>
      <c r="G144" s="8"/>
      <c r="H144" s="8"/>
      <c r="I144" s="8"/>
      <c r="J144" s="8" t="s">
        <v>7</v>
      </c>
    </row>
    <row r="145" spans="1:10" x14ac:dyDescent="0.3">
      <c r="A145" s="8"/>
      <c r="B145" s="8"/>
      <c r="C145" s="8"/>
      <c r="D145" s="8"/>
      <c r="E145" s="8"/>
      <c r="F145" s="8"/>
      <c r="G145" s="8"/>
      <c r="H145" s="8"/>
      <c r="I145" s="8"/>
      <c r="J145" s="8" t="s">
        <v>7</v>
      </c>
    </row>
    <row r="146" spans="1:10" x14ac:dyDescent="0.3">
      <c r="A146" s="8"/>
      <c r="B146" s="8"/>
      <c r="C146" s="8"/>
      <c r="D146" s="8"/>
      <c r="E146" s="8"/>
      <c r="F146" s="8"/>
      <c r="G146" s="8"/>
      <c r="H146" s="8"/>
      <c r="I146" s="8"/>
      <c r="J146" s="8" t="s">
        <v>7</v>
      </c>
    </row>
    <row r="147" spans="1:10" x14ac:dyDescent="0.3">
      <c r="A147" s="8"/>
      <c r="B147" s="8"/>
      <c r="C147" s="8"/>
      <c r="D147" s="8"/>
      <c r="E147" s="8"/>
      <c r="F147" s="8"/>
      <c r="G147" s="8"/>
      <c r="H147" s="8"/>
      <c r="I147" s="8"/>
      <c r="J147" s="8" t="s">
        <v>7</v>
      </c>
    </row>
    <row r="148" spans="1:10" x14ac:dyDescent="0.3">
      <c r="A148" s="8"/>
      <c r="B148" s="8"/>
      <c r="C148" s="8"/>
      <c r="D148" s="8"/>
      <c r="E148" s="8"/>
      <c r="F148" s="8"/>
      <c r="G148" s="8"/>
      <c r="H148" s="8"/>
      <c r="I148" s="8"/>
      <c r="J148" s="8" t="s">
        <v>7</v>
      </c>
    </row>
    <row r="149" spans="1:10" x14ac:dyDescent="0.3">
      <c r="J149" s="8" t="s">
        <v>7</v>
      </c>
    </row>
    <row r="151" spans="1:10" x14ac:dyDescent="0.3">
      <c r="D151" s="9"/>
      <c r="E151" s="9"/>
      <c r="F151" s="9"/>
      <c r="G151" s="9"/>
      <c r="H151" s="9"/>
    </row>
    <row r="154" spans="1:10" x14ac:dyDescent="0.3">
      <c r="F154" s="10"/>
      <c r="G154" s="10"/>
    </row>
  </sheetData>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4662F-4DE7-4ED9-914A-7C5744BFEE20}">
  <dimension ref="A1:I54"/>
  <sheetViews>
    <sheetView workbookViewId="0">
      <selection activeCell="D1" sqref="D1"/>
    </sheetView>
  </sheetViews>
  <sheetFormatPr defaultRowHeight="15" x14ac:dyDescent="0.3"/>
  <cols>
    <col min="1" max="1" width="19.42578125" customWidth="1"/>
    <col min="2" max="2" width="14.5703125" bestFit="1" customWidth="1"/>
    <col min="3" max="3" width="16" bestFit="1" customWidth="1"/>
    <col min="4" max="4" width="7" bestFit="1" customWidth="1"/>
    <col min="5" max="5" width="17.42578125" bestFit="1" customWidth="1"/>
    <col min="6" max="6" width="38" bestFit="1" customWidth="1"/>
    <col min="7" max="7" width="48.42578125" bestFit="1" customWidth="1"/>
    <col min="8" max="8" width="22" bestFit="1" customWidth="1"/>
    <col min="9" max="9" width="32.42578125" bestFit="1" customWidth="1"/>
  </cols>
  <sheetData>
    <row r="1" spans="1:9" ht="20.100000000000001" customHeight="1" x14ac:dyDescent="0.3">
      <c r="A1" s="27" t="s">
        <v>138</v>
      </c>
      <c r="B1" s="25"/>
      <c r="C1" s="25"/>
      <c r="D1" s="25"/>
      <c r="E1" s="25"/>
      <c r="F1" s="25"/>
      <c r="G1" s="25"/>
      <c r="H1" s="25"/>
      <c r="I1" s="25"/>
    </row>
    <row r="2" spans="1:9" ht="15" customHeight="1" x14ac:dyDescent="0.3">
      <c r="A2" s="11"/>
      <c r="B2" s="11"/>
      <c r="C2" s="11"/>
      <c r="D2" s="11"/>
      <c r="E2" s="11"/>
      <c r="F2" s="11"/>
      <c r="G2" s="11"/>
      <c r="H2" s="11"/>
      <c r="I2" s="11"/>
    </row>
    <row r="3" spans="1:9" x14ac:dyDescent="0.3">
      <c r="A3" s="64" t="s">
        <v>31</v>
      </c>
      <c r="B3" s="64"/>
      <c r="C3" s="64"/>
      <c r="D3" s="64"/>
      <c r="E3" s="64"/>
      <c r="F3" s="64"/>
      <c r="G3" s="64"/>
      <c r="H3" s="64"/>
      <c r="I3" s="64"/>
    </row>
    <row r="4" spans="1:9" x14ac:dyDescent="0.3">
      <c r="A4" s="64" t="s">
        <v>26</v>
      </c>
      <c r="B4" s="64"/>
      <c r="C4" s="64"/>
      <c r="D4" s="64"/>
      <c r="E4" s="64"/>
      <c r="F4" s="64"/>
      <c r="G4" s="64"/>
      <c r="H4" s="64"/>
      <c r="I4" s="64"/>
    </row>
    <row r="5" spans="1:9" x14ac:dyDescent="0.3">
      <c r="A5" s="4"/>
      <c r="B5" s="5"/>
      <c r="C5" s="2"/>
      <c r="D5" s="5"/>
      <c r="E5" s="6"/>
      <c r="F5" s="5"/>
      <c r="G5" s="6"/>
      <c r="H5" s="2"/>
      <c r="I5" s="6"/>
    </row>
    <row r="6" spans="1:9" x14ac:dyDescent="0.3">
      <c r="A6" s="15" t="s">
        <v>2</v>
      </c>
      <c r="B6" s="15" t="s">
        <v>80</v>
      </c>
      <c r="C6" s="15" t="s">
        <v>64</v>
      </c>
      <c r="D6" s="15" t="s">
        <v>32</v>
      </c>
      <c r="E6" s="15" t="s">
        <v>81</v>
      </c>
      <c r="F6" s="15" t="s">
        <v>82</v>
      </c>
      <c r="G6" s="15" t="s">
        <v>83</v>
      </c>
      <c r="H6" s="15" t="s">
        <v>84</v>
      </c>
      <c r="I6" s="15" t="s">
        <v>85</v>
      </c>
    </row>
    <row r="7" spans="1:9" x14ac:dyDescent="0.3">
      <c r="A7" s="4" t="s">
        <v>111</v>
      </c>
      <c r="B7" s="16">
        <v>5358</v>
      </c>
      <c r="C7" s="46">
        <v>-8.3319076133447398E-2</v>
      </c>
      <c r="D7" s="16">
        <v>2467</v>
      </c>
      <c r="E7" s="46">
        <v>0.46043299738708471</v>
      </c>
      <c r="F7" s="16">
        <v>638</v>
      </c>
      <c r="G7" s="46">
        <v>0.11907428144830161</v>
      </c>
      <c r="H7" s="48">
        <v>2253</v>
      </c>
      <c r="I7" s="46">
        <v>0.42049272116461367</v>
      </c>
    </row>
    <row r="8" spans="1:9" x14ac:dyDescent="0.3">
      <c r="A8" s="4" t="s">
        <v>112</v>
      </c>
      <c r="B8" s="16">
        <v>5019</v>
      </c>
      <c r="C8" s="46">
        <v>-6.3269876819708845E-2</v>
      </c>
      <c r="D8" s="16">
        <v>2021</v>
      </c>
      <c r="E8" s="46">
        <v>0.40266985455269977</v>
      </c>
      <c r="F8" s="16">
        <v>750</v>
      </c>
      <c r="G8" s="46">
        <v>0.14943215780035865</v>
      </c>
      <c r="H8" s="48">
        <v>2248</v>
      </c>
      <c r="I8" s="46">
        <v>0.44789798764694161</v>
      </c>
    </row>
    <row r="9" spans="1:9" x14ac:dyDescent="0.3">
      <c r="A9" s="4" t="s">
        <v>113</v>
      </c>
      <c r="B9" s="16">
        <v>5476</v>
      </c>
      <c r="C9" s="46">
        <v>9.1053994819685194E-2</v>
      </c>
      <c r="D9" s="16">
        <v>2398</v>
      </c>
      <c r="E9" s="46">
        <v>0.4379108838568298</v>
      </c>
      <c r="F9" s="16">
        <v>624</v>
      </c>
      <c r="G9" s="46">
        <v>0.1139517896274653</v>
      </c>
      <c r="H9" s="48">
        <v>2454</v>
      </c>
      <c r="I9" s="46">
        <v>0.44813732651570487</v>
      </c>
    </row>
    <row r="10" spans="1:9" x14ac:dyDescent="0.3">
      <c r="A10" s="4" t="s">
        <v>114</v>
      </c>
      <c r="B10" s="16">
        <v>5190</v>
      </c>
      <c r="C10" s="46">
        <v>-5.2227903579254928E-2</v>
      </c>
      <c r="D10" s="16">
        <v>2113</v>
      </c>
      <c r="E10" s="46">
        <v>0.40712909441233142</v>
      </c>
      <c r="F10" s="16">
        <v>527</v>
      </c>
      <c r="G10" s="46">
        <v>0.10154142581888247</v>
      </c>
      <c r="H10" s="48">
        <v>2550</v>
      </c>
      <c r="I10" s="46">
        <v>0.4913294797687861</v>
      </c>
    </row>
    <row r="11" spans="1:9" x14ac:dyDescent="0.3">
      <c r="A11" s="4" t="s">
        <v>115</v>
      </c>
      <c r="B11" s="16">
        <v>6113</v>
      </c>
      <c r="C11" s="46">
        <v>0.17784200385356455</v>
      </c>
      <c r="D11" s="16">
        <v>3201</v>
      </c>
      <c r="E11" s="46">
        <v>0.52363814820873544</v>
      </c>
      <c r="F11" s="16">
        <v>431</v>
      </c>
      <c r="G11" s="46">
        <v>7.0505480124325212E-2</v>
      </c>
      <c r="H11" s="48">
        <v>2481</v>
      </c>
      <c r="I11" s="46">
        <v>0.40585637166693933</v>
      </c>
    </row>
    <row r="12" spans="1:9" x14ac:dyDescent="0.3">
      <c r="A12" s="4" t="s">
        <v>116</v>
      </c>
      <c r="B12" s="16">
        <v>5559</v>
      </c>
      <c r="C12" s="46">
        <v>-9.0626533616882055E-2</v>
      </c>
      <c r="D12" s="16">
        <v>2925</v>
      </c>
      <c r="E12" s="46">
        <v>0.41538461538461541</v>
      </c>
      <c r="F12" s="16">
        <v>414</v>
      </c>
      <c r="G12" s="46">
        <v>7.4473826227738807E-2</v>
      </c>
      <c r="H12" s="48">
        <v>2220</v>
      </c>
      <c r="I12" s="46">
        <v>0.39935240151106316</v>
      </c>
    </row>
    <row r="13" spans="1:9" x14ac:dyDescent="0.3">
      <c r="A13" s="4" t="s">
        <v>117</v>
      </c>
      <c r="B13" s="16">
        <v>5928</v>
      </c>
      <c r="C13" s="46">
        <v>6.6378845116028068E-2</v>
      </c>
      <c r="D13" s="16">
        <v>2992</v>
      </c>
      <c r="E13" s="46">
        <v>0.50472334682860998</v>
      </c>
      <c r="F13" s="16">
        <v>526</v>
      </c>
      <c r="G13" s="46">
        <v>8.8731443994601894E-2</v>
      </c>
      <c r="H13" s="48">
        <v>2410</v>
      </c>
      <c r="I13" s="46">
        <v>0.4065452091767881</v>
      </c>
    </row>
    <row r="14" spans="1:9" x14ac:dyDescent="0.3">
      <c r="A14" s="4" t="s">
        <v>118</v>
      </c>
      <c r="B14" s="16">
        <v>4825</v>
      </c>
      <c r="C14" s="46">
        <v>-0.18606612685560053</v>
      </c>
      <c r="D14" s="16">
        <v>2397</v>
      </c>
      <c r="E14" s="46">
        <v>0.49678756476683938</v>
      </c>
      <c r="F14" s="16">
        <v>457</v>
      </c>
      <c r="G14" s="46">
        <v>9.471502590673575E-2</v>
      </c>
      <c r="H14" s="48">
        <v>1971</v>
      </c>
      <c r="I14" s="46">
        <v>0.40849740932642487</v>
      </c>
    </row>
    <row r="15" spans="1:9" x14ac:dyDescent="0.3">
      <c r="A15" s="4" t="s">
        <v>119</v>
      </c>
      <c r="B15" s="16">
        <v>4138</v>
      </c>
      <c r="C15" s="46">
        <v>-0.14238341968911916</v>
      </c>
      <c r="D15" s="16">
        <v>1972</v>
      </c>
      <c r="E15" s="46">
        <v>0.47655872402126631</v>
      </c>
      <c r="F15" s="16">
        <v>368</v>
      </c>
      <c r="G15" s="46">
        <v>8.8931851135814408E-2</v>
      </c>
      <c r="H15" s="48">
        <v>1798</v>
      </c>
      <c r="I15" s="46">
        <v>0.43450942484291927</v>
      </c>
    </row>
    <row r="16" spans="1:9" x14ac:dyDescent="0.3">
      <c r="A16" s="4" t="s">
        <v>110</v>
      </c>
      <c r="B16" s="16">
        <v>3574</v>
      </c>
      <c r="C16" s="46">
        <v>-0.1362977283711938</v>
      </c>
      <c r="D16" s="16">
        <v>1847</v>
      </c>
      <c r="E16" s="46">
        <v>0.51678791270285396</v>
      </c>
      <c r="F16" s="16">
        <v>318</v>
      </c>
      <c r="G16" s="46">
        <v>8.8975937325125903E-2</v>
      </c>
      <c r="H16" s="16">
        <v>1409</v>
      </c>
      <c r="I16" s="46">
        <v>0.39423614997202017</v>
      </c>
    </row>
    <row r="17" spans="1:9" x14ac:dyDescent="0.3">
      <c r="A17" s="4"/>
      <c r="B17" s="5"/>
      <c r="C17" s="67"/>
      <c r="D17" s="5"/>
      <c r="E17" s="67"/>
      <c r="F17" s="5"/>
      <c r="G17" s="67"/>
      <c r="H17" s="5"/>
      <c r="I17" s="67"/>
    </row>
    <row r="18" spans="1:9" x14ac:dyDescent="0.3">
      <c r="A18" s="15" t="s">
        <v>33</v>
      </c>
      <c r="B18" s="15" t="s">
        <v>80</v>
      </c>
      <c r="C18" s="15" t="s">
        <v>64</v>
      </c>
      <c r="D18" s="15" t="s">
        <v>32</v>
      </c>
      <c r="E18" s="15" t="s">
        <v>81</v>
      </c>
      <c r="F18" s="15" t="s">
        <v>82</v>
      </c>
      <c r="G18" s="15" t="s">
        <v>83</v>
      </c>
      <c r="H18" s="15" t="s">
        <v>84</v>
      </c>
      <c r="I18" s="15" t="s">
        <v>85</v>
      </c>
    </row>
    <row r="19" spans="1:9" x14ac:dyDescent="0.3">
      <c r="A19" s="4" t="s">
        <v>111</v>
      </c>
      <c r="B19" s="16">
        <v>7089</v>
      </c>
      <c r="C19" s="46">
        <v>-3.695150115473441E-2</v>
      </c>
      <c r="D19" s="16">
        <v>963</v>
      </c>
      <c r="E19" s="46">
        <v>0.1358442657638595</v>
      </c>
      <c r="F19" s="16">
        <v>3778</v>
      </c>
      <c r="G19" s="46">
        <v>0.53293835519819444</v>
      </c>
      <c r="H19" s="70">
        <v>2348</v>
      </c>
      <c r="I19" s="46">
        <v>0.33121737903794612</v>
      </c>
    </row>
    <row r="20" spans="1:9" x14ac:dyDescent="0.3">
      <c r="A20" s="4" t="s">
        <v>112</v>
      </c>
      <c r="B20" s="16">
        <v>6337</v>
      </c>
      <c r="C20" s="46">
        <v>-0.10607984200874594</v>
      </c>
      <c r="D20" s="16">
        <v>690</v>
      </c>
      <c r="E20" s="46">
        <v>0.10888433012466467</v>
      </c>
      <c r="F20" s="16">
        <v>3509</v>
      </c>
      <c r="G20" s="46">
        <v>0.5537320498658671</v>
      </c>
      <c r="H20" s="70">
        <v>2138</v>
      </c>
      <c r="I20" s="46">
        <v>0.3373836200094682</v>
      </c>
    </row>
    <row r="21" spans="1:9" x14ac:dyDescent="0.3">
      <c r="A21" s="4" t="s">
        <v>113</v>
      </c>
      <c r="B21" s="16">
        <v>7303</v>
      </c>
      <c r="C21" s="46">
        <v>0.15243806217453054</v>
      </c>
      <c r="D21" s="16">
        <v>583</v>
      </c>
      <c r="E21" s="46">
        <v>7.9830206764343423E-2</v>
      </c>
      <c r="F21" s="16">
        <v>4534</v>
      </c>
      <c r="G21" s="46">
        <v>0.62084075037655762</v>
      </c>
      <c r="H21" s="70">
        <v>2186</v>
      </c>
      <c r="I21" s="46">
        <v>0.299329042859099</v>
      </c>
    </row>
    <row r="22" spans="1:9" x14ac:dyDescent="0.3">
      <c r="A22" s="4" t="s">
        <v>114</v>
      </c>
      <c r="B22" s="16">
        <v>7195</v>
      </c>
      <c r="C22" s="46">
        <v>-1.4788443105573052E-2</v>
      </c>
      <c r="D22" s="16">
        <v>479</v>
      </c>
      <c r="E22" s="46">
        <v>6.657400972897845E-2</v>
      </c>
      <c r="F22" s="16">
        <v>4437</v>
      </c>
      <c r="G22" s="46">
        <v>0.61667824878387767</v>
      </c>
      <c r="H22" s="70">
        <v>2279</v>
      </c>
      <c r="I22" s="46">
        <v>0.31674774148714385</v>
      </c>
    </row>
    <row r="23" spans="1:9" x14ac:dyDescent="0.3">
      <c r="A23" s="4" t="s">
        <v>115</v>
      </c>
      <c r="B23" s="16">
        <v>7745</v>
      </c>
      <c r="C23" s="46">
        <v>7.6441973592772758E-2</v>
      </c>
      <c r="D23" s="16">
        <v>967</v>
      </c>
      <c r="E23" s="46">
        <v>0.12485474499677211</v>
      </c>
      <c r="F23" s="16">
        <v>4326</v>
      </c>
      <c r="G23" s="46">
        <v>0.55855390574564234</v>
      </c>
      <c r="H23" s="70">
        <v>2452</v>
      </c>
      <c r="I23" s="46">
        <v>0.31659134925758553</v>
      </c>
    </row>
    <row r="24" spans="1:9" x14ac:dyDescent="0.3">
      <c r="A24" s="4" t="s">
        <v>116</v>
      </c>
      <c r="B24" s="16">
        <v>5395</v>
      </c>
      <c r="C24" s="46">
        <v>-0.30342156229825695</v>
      </c>
      <c r="D24" s="16">
        <v>804</v>
      </c>
      <c r="E24" s="46">
        <v>0.14902687673772011</v>
      </c>
      <c r="F24" s="16">
        <v>2773</v>
      </c>
      <c r="G24" s="46">
        <v>0.51399443929564415</v>
      </c>
      <c r="H24" s="70">
        <v>1818</v>
      </c>
      <c r="I24" s="46">
        <v>0.26666666666666666</v>
      </c>
    </row>
    <row r="25" spans="1:9" x14ac:dyDescent="0.3">
      <c r="A25" s="4" t="s">
        <v>117</v>
      </c>
      <c r="B25" s="16">
        <v>4746</v>
      </c>
      <c r="C25" s="46">
        <v>-0.12029657089898053</v>
      </c>
      <c r="D25" s="16">
        <v>500</v>
      </c>
      <c r="E25" s="46">
        <v>0.10535187526337969</v>
      </c>
      <c r="F25" s="16">
        <v>2953</v>
      </c>
      <c r="G25" s="46">
        <v>0.62220817530552042</v>
      </c>
      <c r="H25" s="70">
        <v>1293</v>
      </c>
      <c r="I25" s="46">
        <v>0.27243994943109989</v>
      </c>
    </row>
    <row r="26" spans="1:9" x14ac:dyDescent="0.3">
      <c r="A26" s="4" t="s">
        <v>118</v>
      </c>
      <c r="B26" s="16">
        <v>4886</v>
      </c>
      <c r="C26" s="46">
        <v>2.9498525073746312E-2</v>
      </c>
      <c r="D26" s="16">
        <v>463</v>
      </c>
      <c r="E26" s="46">
        <v>9.4760540319279579E-2</v>
      </c>
      <c r="F26" s="16">
        <v>2951</v>
      </c>
      <c r="G26" s="46">
        <v>0.60397052803929596</v>
      </c>
      <c r="H26" s="70">
        <v>1472</v>
      </c>
      <c r="I26" s="46">
        <v>0.30126893164142449</v>
      </c>
    </row>
    <row r="27" spans="1:9" x14ac:dyDescent="0.3">
      <c r="A27" s="4" t="s">
        <v>119</v>
      </c>
      <c r="B27" s="16">
        <v>5117</v>
      </c>
      <c r="C27" s="46">
        <v>4.7277936962750719E-2</v>
      </c>
      <c r="D27" s="16">
        <v>647</v>
      </c>
      <c r="E27" s="46">
        <v>0.12644127418409223</v>
      </c>
      <c r="F27" s="16">
        <v>2890</v>
      </c>
      <c r="G27" s="46">
        <v>0.56478405315614622</v>
      </c>
      <c r="H27" s="70">
        <v>1580</v>
      </c>
      <c r="I27" s="46">
        <v>0.3127962085308057</v>
      </c>
    </row>
    <row r="28" spans="1:9" x14ac:dyDescent="0.3">
      <c r="A28" s="4" t="s">
        <v>110</v>
      </c>
      <c r="B28" s="16">
        <v>5031</v>
      </c>
      <c r="C28" s="46">
        <v>-1.680672268907563E-2</v>
      </c>
      <c r="D28" s="16">
        <v>648</v>
      </c>
      <c r="E28" s="46">
        <v>0.12880143112701253</v>
      </c>
      <c r="F28" s="16">
        <v>2173</v>
      </c>
      <c r="G28" s="46">
        <v>0.43192208308487379</v>
      </c>
      <c r="H28" s="70">
        <v>2210</v>
      </c>
      <c r="I28" s="46">
        <v>0.43927648578811368</v>
      </c>
    </row>
    <row r="29" spans="1:9" x14ac:dyDescent="0.3">
      <c r="A29" s="4"/>
      <c r="B29" s="5"/>
      <c r="C29" s="67"/>
      <c r="D29" s="5"/>
      <c r="E29" s="67"/>
      <c r="F29" s="5"/>
      <c r="G29" s="67"/>
      <c r="H29" s="71"/>
      <c r="I29" s="67"/>
    </row>
    <row r="30" spans="1:9" x14ac:dyDescent="0.3">
      <c r="A30" s="15" t="s">
        <v>29</v>
      </c>
      <c r="B30" s="15" t="s">
        <v>80</v>
      </c>
      <c r="C30" s="15" t="s">
        <v>64</v>
      </c>
      <c r="D30" s="15" t="s">
        <v>32</v>
      </c>
      <c r="E30" s="15" t="s">
        <v>81</v>
      </c>
      <c r="F30" s="15" t="s">
        <v>82</v>
      </c>
      <c r="G30" s="15" t="s">
        <v>83</v>
      </c>
      <c r="H30" s="15" t="s">
        <v>84</v>
      </c>
      <c r="I30" s="15" t="s">
        <v>85</v>
      </c>
    </row>
    <row r="31" spans="1:9" x14ac:dyDescent="0.3">
      <c r="A31" s="4" t="s">
        <v>111</v>
      </c>
      <c r="B31" s="16">
        <v>2235</v>
      </c>
      <c r="C31" s="46">
        <v>-3.2048505846686878E-2</v>
      </c>
      <c r="D31" s="16">
        <v>309</v>
      </c>
      <c r="E31" s="46">
        <v>0.13825503355704699</v>
      </c>
      <c r="F31" s="16">
        <v>910</v>
      </c>
      <c r="G31" s="46">
        <v>0.40715883668903802</v>
      </c>
      <c r="H31" s="70">
        <v>1016</v>
      </c>
      <c r="I31" s="46">
        <v>0.45458612975391499</v>
      </c>
    </row>
    <row r="32" spans="1:9" x14ac:dyDescent="0.3">
      <c r="A32" s="4" t="s">
        <v>112</v>
      </c>
      <c r="B32" s="16">
        <v>2042</v>
      </c>
      <c r="C32" s="46">
        <v>-8.6353467561521249E-2</v>
      </c>
      <c r="D32" s="16">
        <v>275</v>
      </c>
      <c r="E32" s="46">
        <v>0.13467189030362389</v>
      </c>
      <c r="F32" s="16">
        <v>815</v>
      </c>
      <c r="G32" s="46">
        <v>0.3991185112634672</v>
      </c>
      <c r="H32" s="70">
        <v>952</v>
      </c>
      <c r="I32" s="46">
        <v>0.46620959843290893</v>
      </c>
    </row>
    <row r="33" spans="1:9" x14ac:dyDescent="0.3">
      <c r="A33" s="4" t="s">
        <v>113</v>
      </c>
      <c r="B33" s="16">
        <v>1730</v>
      </c>
      <c r="C33" s="46">
        <v>-0.15279138099902057</v>
      </c>
      <c r="D33" s="16">
        <v>219</v>
      </c>
      <c r="E33" s="46">
        <v>0.12658959537572254</v>
      </c>
      <c r="F33" s="16">
        <v>690</v>
      </c>
      <c r="G33" s="46">
        <v>0.39884393063583817</v>
      </c>
      <c r="H33" s="70">
        <v>821</v>
      </c>
      <c r="I33" s="46">
        <v>0.47456647398843932</v>
      </c>
    </row>
    <row r="34" spans="1:9" x14ac:dyDescent="0.3">
      <c r="A34" s="4" t="s">
        <v>114</v>
      </c>
      <c r="B34" s="16">
        <v>1474</v>
      </c>
      <c r="C34" s="46">
        <v>-0.14797687861271677</v>
      </c>
      <c r="D34" s="16">
        <v>117</v>
      </c>
      <c r="E34" s="46">
        <v>7.937584803256445E-2</v>
      </c>
      <c r="F34" s="16">
        <v>559</v>
      </c>
      <c r="G34" s="46">
        <v>0.37924016282225237</v>
      </c>
      <c r="H34" s="70">
        <v>798</v>
      </c>
      <c r="I34" s="46">
        <v>0.54138398914518315</v>
      </c>
    </row>
    <row r="35" spans="1:9" x14ac:dyDescent="0.3">
      <c r="A35" s="4" t="s">
        <v>115</v>
      </c>
      <c r="B35" s="16">
        <v>1447</v>
      </c>
      <c r="C35" s="46">
        <v>-1.8317503392130258E-2</v>
      </c>
      <c r="D35" s="16">
        <v>208</v>
      </c>
      <c r="E35" s="46">
        <v>0.1437456807187284</v>
      </c>
      <c r="F35" s="16">
        <v>486</v>
      </c>
      <c r="G35" s="46">
        <v>0.33586731167933653</v>
      </c>
      <c r="H35" s="70">
        <v>753</v>
      </c>
      <c r="I35" s="46">
        <v>0.52038700760193501</v>
      </c>
    </row>
    <row r="36" spans="1:9" x14ac:dyDescent="0.3">
      <c r="A36" s="4" t="s">
        <v>116</v>
      </c>
      <c r="B36" s="16">
        <v>1069</v>
      </c>
      <c r="C36" s="46">
        <v>-0.26123013130615064</v>
      </c>
      <c r="D36" s="16">
        <v>167</v>
      </c>
      <c r="E36" s="46">
        <v>0.15622076707202995</v>
      </c>
      <c r="F36" s="16">
        <v>403</v>
      </c>
      <c r="G36" s="46">
        <v>0.37698783910196443</v>
      </c>
      <c r="H36" s="70">
        <v>499</v>
      </c>
      <c r="I36" s="46">
        <v>0.4667913938260056</v>
      </c>
    </row>
    <row r="37" spans="1:9" x14ac:dyDescent="0.3">
      <c r="A37" s="4" t="s">
        <v>117</v>
      </c>
      <c r="B37" s="16">
        <v>905</v>
      </c>
      <c r="C37" s="46">
        <v>-0.15341440598690365</v>
      </c>
      <c r="D37" s="16">
        <v>101</v>
      </c>
      <c r="E37" s="46">
        <v>0.11160220994475138</v>
      </c>
      <c r="F37" s="16">
        <v>343</v>
      </c>
      <c r="G37" s="46">
        <v>0.37900552486187844</v>
      </c>
      <c r="H37" s="70">
        <v>461</v>
      </c>
      <c r="I37" s="46">
        <v>0.50939226519337022</v>
      </c>
    </row>
    <row r="38" spans="1:9" x14ac:dyDescent="0.3">
      <c r="A38" s="4" t="s">
        <v>118</v>
      </c>
      <c r="B38" s="16">
        <v>837</v>
      </c>
      <c r="C38" s="46">
        <v>-7.5138121546961326E-2</v>
      </c>
      <c r="D38" s="16">
        <v>83</v>
      </c>
      <c r="E38" s="46">
        <v>9.9163679808841096E-2</v>
      </c>
      <c r="F38" s="16">
        <v>327</v>
      </c>
      <c r="G38" s="46">
        <v>0.39068100358422941</v>
      </c>
      <c r="H38" s="70">
        <v>427</v>
      </c>
      <c r="I38" s="46">
        <v>0.51015531660692948</v>
      </c>
    </row>
    <row r="39" spans="1:9" x14ac:dyDescent="0.3">
      <c r="A39" s="4" t="s">
        <v>119</v>
      </c>
      <c r="B39" s="16">
        <v>2502</v>
      </c>
      <c r="C39" s="46">
        <v>1.989247311827957</v>
      </c>
      <c r="D39" s="16">
        <v>90</v>
      </c>
      <c r="E39" s="46">
        <v>3.5971223021582732E-2</v>
      </c>
      <c r="F39" s="16">
        <v>321</v>
      </c>
      <c r="G39" s="46">
        <v>0.12829736211031176</v>
      </c>
      <c r="H39" s="70">
        <v>423</v>
      </c>
      <c r="I39" s="46">
        <v>0.16906474820143885</v>
      </c>
    </row>
    <row r="40" spans="1:9" x14ac:dyDescent="0.3">
      <c r="A40" s="4" t="s">
        <v>110</v>
      </c>
      <c r="B40" s="16">
        <v>3460</v>
      </c>
      <c r="C40" s="46">
        <v>0.38289368505195842</v>
      </c>
      <c r="D40" s="16">
        <v>99</v>
      </c>
      <c r="E40" s="46">
        <v>2.861271676300578E-2</v>
      </c>
      <c r="F40" s="16">
        <v>1516</v>
      </c>
      <c r="G40" s="46">
        <v>0.43815028901734104</v>
      </c>
      <c r="H40" s="70">
        <v>1845</v>
      </c>
      <c r="I40" s="46">
        <v>0.5332369942196532</v>
      </c>
    </row>
    <row r="41" spans="1:9" x14ac:dyDescent="0.3">
      <c r="A41" s="4"/>
      <c r="B41" s="5"/>
      <c r="C41" s="67"/>
      <c r="D41" s="5"/>
      <c r="E41" s="67"/>
      <c r="F41" s="5"/>
      <c r="G41" s="67"/>
      <c r="H41" s="71"/>
      <c r="I41" s="67"/>
    </row>
    <row r="42" spans="1:9" x14ac:dyDescent="0.3">
      <c r="A42" s="15" t="s">
        <v>30</v>
      </c>
      <c r="B42" s="15" t="s">
        <v>80</v>
      </c>
      <c r="C42" s="15" t="s">
        <v>64</v>
      </c>
      <c r="D42" s="15" t="s">
        <v>32</v>
      </c>
      <c r="E42" s="15" t="s">
        <v>81</v>
      </c>
      <c r="F42" s="15" t="s">
        <v>82</v>
      </c>
      <c r="G42" s="15" t="s">
        <v>83</v>
      </c>
      <c r="H42" s="15" t="s">
        <v>84</v>
      </c>
      <c r="I42" s="15" t="s">
        <v>85</v>
      </c>
    </row>
    <row r="43" spans="1:9" x14ac:dyDescent="0.3">
      <c r="A43" s="4" t="s">
        <v>111</v>
      </c>
      <c r="B43" s="16">
        <v>14682</v>
      </c>
      <c r="C43" s="46">
        <v>-5.3689977441185949E-2</v>
      </c>
      <c r="D43" s="16">
        <v>3739</v>
      </c>
      <c r="E43" s="46">
        <v>0.25466557689688052</v>
      </c>
      <c r="F43" s="16">
        <v>5326</v>
      </c>
      <c r="G43" s="17">
        <v>0.36275711755891565</v>
      </c>
      <c r="H43" s="16">
        <v>5617</v>
      </c>
      <c r="I43" s="17">
        <v>0.38257730554420377</v>
      </c>
    </row>
    <row r="44" spans="1:9" x14ac:dyDescent="0.3">
      <c r="A44" s="4" t="s">
        <v>112</v>
      </c>
      <c r="B44" s="16">
        <v>13398</v>
      </c>
      <c r="C44" s="46">
        <v>-8.7454025337147523E-2</v>
      </c>
      <c r="D44" s="16">
        <v>2986</v>
      </c>
      <c r="E44" s="46">
        <v>0.22286908493805047</v>
      </c>
      <c r="F44" s="16">
        <v>5074</v>
      </c>
      <c r="G44" s="17">
        <v>0.37871324078220631</v>
      </c>
      <c r="H44" s="16">
        <v>5338</v>
      </c>
      <c r="I44" s="17">
        <v>0.39841767427974323</v>
      </c>
    </row>
    <row r="45" spans="1:9" x14ac:dyDescent="0.3">
      <c r="A45" s="4" t="s">
        <v>113</v>
      </c>
      <c r="B45" s="16">
        <v>14509</v>
      </c>
      <c r="C45" s="46">
        <v>8.2922824302134643E-2</v>
      </c>
      <c r="D45" s="16">
        <v>3200</v>
      </c>
      <c r="E45" s="46">
        <v>0.22055276035564134</v>
      </c>
      <c r="F45" s="16">
        <v>5848</v>
      </c>
      <c r="G45" s="17">
        <v>0.40306016954993451</v>
      </c>
      <c r="H45" s="16">
        <v>5461</v>
      </c>
      <c r="I45" s="17">
        <v>0.37638707009442413</v>
      </c>
    </row>
    <row r="46" spans="1:9" x14ac:dyDescent="0.3">
      <c r="A46" s="4" t="s">
        <v>114</v>
      </c>
      <c r="B46" s="16">
        <v>13859</v>
      </c>
      <c r="C46" s="46">
        <v>-4.4799779447239646E-2</v>
      </c>
      <c r="D46" s="16">
        <v>2709</v>
      </c>
      <c r="E46" s="46">
        <v>0.19546864853164009</v>
      </c>
      <c r="F46" s="16">
        <v>5523</v>
      </c>
      <c r="G46" s="17">
        <v>0.3985136012699329</v>
      </c>
      <c r="H46" s="16">
        <v>5627</v>
      </c>
      <c r="I46" s="17">
        <v>0.40601775019842701</v>
      </c>
    </row>
    <row r="47" spans="1:9" x14ac:dyDescent="0.3">
      <c r="A47" s="4" t="s">
        <v>115</v>
      </c>
      <c r="B47" s="16">
        <v>15305</v>
      </c>
      <c r="C47" s="46">
        <v>0.1043365322173317</v>
      </c>
      <c r="D47" s="16">
        <v>4376</v>
      </c>
      <c r="E47" s="46">
        <v>0.28591963410650112</v>
      </c>
      <c r="F47" s="16">
        <v>5243</v>
      </c>
      <c r="G47" s="17">
        <v>0.34256778830447565</v>
      </c>
      <c r="H47" s="16">
        <v>5686</v>
      </c>
      <c r="I47" s="17">
        <v>0.37151257758902317</v>
      </c>
    </row>
    <row r="48" spans="1:9" x14ac:dyDescent="0.3">
      <c r="A48" s="4" t="s">
        <v>116</v>
      </c>
      <c r="B48" s="16">
        <v>12023</v>
      </c>
      <c r="C48" s="46">
        <v>-0.21443972557987587</v>
      </c>
      <c r="D48" s="16">
        <v>3896</v>
      </c>
      <c r="E48" s="46">
        <v>0.32404557930632955</v>
      </c>
      <c r="F48" s="16">
        <v>3590</v>
      </c>
      <c r="G48" s="17">
        <v>0.29859436080845048</v>
      </c>
      <c r="H48" s="16">
        <v>4537</v>
      </c>
      <c r="I48" s="17">
        <v>0.37736005988521998</v>
      </c>
    </row>
    <row r="49" spans="1:9" x14ac:dyDescent="0.3">
      <c r="A49" s="4" t="s">
        <v>117</v>
      </c>
      <c r="B49" s="16">
        <v>11579</v>
      </c>
      <c r="C49" s="46">
        <v>-3.6929218996922565E-2</v>
      </c>
      <c r="D49" s="16">
        <v>3593</v>
      </c>
      <c r="E49" s="46">
        <v>0.31030313498575007</v>
      </c>
      <c r="F49" s="16">
        <v>3822</v>
      </c>
      <c r="G49" s="17">
        <v>0.33008031781673719</v>
      </c>
      <c r="H49" s="16">
        <v>4164</v>
      </c>
      <c r="I49" s="17">
        <v>0.35961654719751274</v>
      </c>
    </row>
    <row r="50" spans="1:9" x14ac:dyDescent="0.3">
      <c r="A50" s="4" t="s">
        <v>118</v>
      </c>
      <c r="B50" s="16">
        <v>10548</v>
      </c>
      <c r="C50" s="46">
        <v>-8.9040504361343809E-2</v>
      </c>
      <c r="D50" s="16">
        <v>2943</v>
      </c>
      <c r="E50" s="46">
        <v>0.27901023890784982</v>
      </c>
      <c r="F50" s="16">
        <v>3735</v>
      </c>
      <c r="G50" s="17">
        <v>0.35409556313993173</v>
      </c>
      <c r="H50" s="16">
        <v>3870</v>
      </c>
      <c r="I50" s="17">
        <v>0.36689419795221845</v>
      </c>
    </row>
    <row r="51" spans="1:9" x14ac:dyDescent="0.3">
      <c r="A51" s="4" t="s">
        <v>119</v>
      </c>
      <c r="B51" s="16">
        <v>10089</v>
      </c>
      <c r="C51" s="46">
        <v>-4.3515358361774746E-2</v>
      </c>
      <c r="D51" s="16">
        <v>2709</v>
      </c>
      <c r="E51" s="46">
        <v>0.26851025869759143</v>
      </c>
      <c r="F51" s="16">
        <v>3579</v>
      </c>
      <c r="G51" s="17">
        <v>0.35474278917633068</v>
      </c>
      <c r="H51" s="16">
        <v>3801</v>
      </c>
      <c r="I51" s="17">
        <v>0.37674695212607789</v>
      </c>
    </row>
    <row r="52" spans="1:9" x14ac:dyDescent="0.3">
      <c r="A52" s="4" t="s">
        <v>110</v>
      </c>
      <c r="B52" s="16">
        <v>12065</v>
      </c>
      <c r="C52" s="46">
        <v>0.19585687382297551</v>
      </c>
      <c r="D52" s="16">
        <v>2594</v>
      </c>
      <c r="E52" s="46">
        <v>0.21500207210940739</v>
      </c>
      <c r="F52" s="16">
        <v>4007</v>
      </c>
      <c r="G52" s="17">
        <v>0.33211769581433898</v>
      </c>
      <c r="H52" s="16">
        <v>5464</v>
      </c>
      <c r="I52" s="17">
        <v>0.45288023207625361</v>
      </c>
    </row>
    <row r="53" spans="1:9" x14ac:dyDescent="0.3">
      <c r="A53" s="4"/>
      <c r="B53" s="5"/>
      <c r="C53" s="2"/>
      <c r="D53" s="5"/>
      <c r="E53" s="6"/>
      <c r="F53" s="5"/>
      <c r="G53" s="6"/>
      <c r="H53" s="2"/>
      <c r="I53" s="6"/>
    </row>
    <row r="54" spans="1:9" x14ac:dyDescent="0.3">
      <c r="A54" s="4"/>
      <c r="B54" s="5"/>
      <c r="C54" s="2"/>
      <c r="D54" s="5"/>
      <c r="E54" s="6"/>
      <c r="F54" s="5"/>
      <c r="G54" s="6"/>
      <c r="H54" s="2"/>
      <c r="I54" s="6"/>
    </row>
  </sheetData>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942E8-EB72-4488-9E1D-7DB116BA3B65}">
  <dimension ref="A1:I44"/>
  <sheetViews>
    <sheetView workbookViewId="0">
      <selection activeCell="D1" sqref="D1"/>
    </sheetView>
  </sheetViews>
  <sheetFormatPr defaultRowHeight="15" x14ac:dyDescent="0.3"/>
  <cols>
    <col min="1" max="1" width="21.5703125" customWidth="1"/>
    <col min="2" max="2" width="16.7109375" bestFit="1" customWidth="1"/>
    <col min="3" max="3" width="18.42578125" bestFit="1" customWidth="1"/>
    <col min="4" max="4" width="18.28515625" bestFit="1" customWidth="1"/>
    <col min="5" max="5" width="16.140625" bestFit="1" customWidth="1"/>
    <col min="6" max="6" width="19.7109375" bestFit="1" customWidth="1"/>
    <col min="7" max="7" width="16.140625" bestFit="1" customWidth="1"/>
    <col min="8" max="8" width="22.85546875" bestFit="1" customWidth="1"/>
    <col min="9" max="9" width="16.140625" bestFit="1" customWidth="1"/>
  </cols>
  <sheetData>
    <row r="1" spans="1:9" ht="20.100000000000001" customHeight="1" x14ac:dyDescent="0.3">
      <c r="A1" s="27" t="s">
        <v>108</v>
      </c>
      <c r="B1" s="28"/>
      <c r="C1" s="28"/>
      <c r="D1" s="28"/>
      <c r="E1" s="28"/>
      <c r="F1" s="28"/>
      <c r="G1" s="28"/>
      <c r="H1" s="28"/>
      <c r="I1" s="28"/>
    </row>
    <row r="2" spans="1:9" x14ac:dyDescent="0.3">
      <c r="A2" s="1"/>
    </row>
    <row r="3" spans="1:9" x14ac:dyDescent="0.3">
      <c r="A3" s="15" t="s">
        <v>122</v>
      </c>
      <c r="B3" s="18" t="s">
        <v>86</v>
      </c>
      <c r="C3" s="23" t="s">
        <v>87</v>
      </c>
      <c r="D3" s="18" t="s">
        <v>88</v>
      </c>
      <c r="E3" s="19" t="s">
        <v>46</v>
      </c>
      <c r="F3" s="18" t="s">
        <v>89</v>
      </c>
      <c r="G3" s="19" t="s">
        <v>46</v>
      </c>
      <c r="H3" s="23" t="s">
        <v>90</v>
      </c>
      <c r="I3" s="19" t="s">
        <v>46</v>
      </c>
    </row>
    <row r="4" spans="1:9" x14ac:dyDescent="0.3">
      <c r="A4" s="4" t="s">
        <v>8</v>
      </c>
      <c r="B4" s="16">
        <v>65352</v>
      </c>
      <c r="C4" s="46">
        <v>3.9480758890851836E-3</v>
      </c>
      <c r="D4" s="16">
        <v>59490</v>
      </c>
      <c r="E4" s="46">
        <v>0.91030113845023874</v>
      </c>
      <c r="F4" s="16">
        <v>2352</v>
      </c>
      <c r="G4" s="46">
        <v>3.5989717223650387E-2</v>
      </c>
      <c r="H4" s="16">
        <v>3510</v>
      </c>
      <c r="I4" s="46">
        <v>5.3709144326110909E-2</v>
      </c>
    </row>
    <row r="5" spans="1:9" x14ac:dyDescent="0.3">
      <c r="A5" s="4" t="s">
        <v>9</v>
      </c>
      <c r="B5" s="16"/>
      <c r="C5" s="46"/>
      <c r="D5" s="16"/>
      <c r="E5" s="46"/>
      <c r="F5" s="16"/>
      <c r="G5" s="46"/>
      <c r="H5" s="16"/>
      <c r="I5" s="46"/>
    </row>
    <row r="6" spans="1:9" x14ac:dyDescent="0.3">
      <c r="A6" s="4" t="s">
        <v>10</v>
      </c>
      <c r="B6" s="16"/>
      <c r="C6" s="46"/>
      <c r="D6" s="16"/>
      <c r="E6" s="46"/>
      <c r="F6" s="16"/>
      <c r="G6" s="46"/>
      <c r="H6" s="16"/>
      <c r="I6" s="46"/>
    </row>
    <row r="7" spans="1:9" x14ac:dyDescent="0.3">
      <c r="A7" s="4" t="s">
        <v>11</v>
      </c>
      <c r="B7" s="16"/>
      <c r="C7" s="46"/>
      <c r="D7" s="16"/>
      <c r="E7" s="46"/>
      <c r="F7" s="16"/>
      <c r="G7" s="46"/>
      <c r="H7" s="16"/>
      <c r="I7" s="46"/>
    </row>
    <row r="8" spans="1:9" x14ac:dyDescent="0.3">
      <c r="A8" s="4" t="s">
        <v>12</v>
      </c>
      <c r="B8" s="16"/>
      <c r="C8" s="46"/>
      <c r="D8" s="16"/>
      <c r="E8" s="46"/>
      <c r="F8" s="16"/>
      <c r="G8" s="46"/>
      <c r="H8" s="16"/>
      <c r="I8" s="46"/>
    </row>
    <row r="9" spans="1:9" x14ac:dyDescent="0.3">
      <c r="A9" s="4" t="s">
        <v>13</v>
      </c>
      <c r="B9" s="16"/>
      <c r="C9" s="46"/>
      <c r="D9" s="16"/>
      <c r="E9" s="46"/>
      <c r="F9" s="16"/>
      <c r="G9" s="46"/>
      <c r="H9" s="16"/>
      <c r="I9" s="46"/>
    </row>
    <row r="10" spans="1:9" x14ac:dyDescent="0.3">
      <c r="A10" s="4" t="s">
        <v>14</v>
      </c>
      <c r="B10" s="16"/>
      <c r="C10" s="46"/>
      <c r="D10" s="16"/>
      <c r="E10" s="46"/>
      <c r="F10" s="16"/>
      <c r="G10" s="46"/>
      <c r="H10" s="16"/>
      <c r="I10" s="46"/>
    </row>
    <row r="11" spans="1:9" x14ac:dyDescent="0.3">
      <c r="A11" s="4" t="s">
        <v>15</v>
      </c>
      <c r="B11" s="16"/>
      <c r="C11" s="46"/>
      <c r="D11" s="16"/>
      <c r="E11" s="46"/>
      <c r="F11" s="16"/>
      <c r="G11" s="46"/>
      <c r="H11" s="16"/>
      <c r="I11" s="46"/>
    </row>
    <row r="12" spans="1:9" x14ac:dyDescent="0.3">
      <c r="A12" s="4" t="s">
        <v>16</v>
      </c>
      <c r="B12" s="16"/>
      <c r="C12" s="46"/>
      <c r="D12" s="16"/>
      <c r="E12" s="46"/>
      <c r="F12" s="16"/>
      <c r="G12" s="46"/>
      <c r="H12" s="16"/>
      <c r="I12" s="46"/>
    </row>
    <row r="13" spans="1:9" x14ac:dyDescent="0.3">
      <c r="A13" s="4" t="s">
        <v>17</v>
      </c>
      <c r="B13" s="16"/>
      <c r="C13" s="46"/>
      <c r="D13" s="16"/>
      <c r="E13" s="46"/>
      <c r="F13" s="16"/>
      <c r="G13" s="46"/>
      <c r="H13" s="16"/>
      <c r="I13" s="46"/>
    </row>
    <row r="14" spans="1:9" x14ac:dyDescent="0.3">
      <c r="A14" s="4" t="s">
        <v>18</v>
      </c>
      <c r="B14" s="16"/>
      <c r="C14" s="46"/>
      <c r="D14" s="16"/>
      <c r="E14" s="46"/>
      <c r="F14" s="16"/>
      <c r="G14" s="46"/>
      <c r="H14" s="16"/>
      <c r="I14" s="46"/>
    </row>
    <row r="15" spans="1:9" x14ac:dyDescent="0.3">
      <c r="A15" s="4" t="s">
        <v>19</v>
      </c>
      <c r="B15" s="16"/>
      <c r="C15" s="46"/>
      <c r="D15" s="16"/>
      <c r="E15" s="46"/>
      <c r="F15" s="16"/>
      <c r="G15" s="46"/>
      <c r="H15" s="16"/>
      <c r="I15" s="46"/>
    </row>
    <row r="16" spans="1:9" x14ac:dyDescent="0.3">
      <c r="A16" s="15" t="s">
        <v>28</v>
      </c>
      <c r="B16" s="18">
        <v>65352</v>
      </c>
      <c r="C16" s="12">
        <v>1.3637544544012781E-2</v>
      </c>
      <c r="D16" s="18">
        <v>59490</v>
      </c>
      <c r="E16" s="19">
        <v>0.91030113845023874</v>
      </c>
      <c r="F16" s="18">
        <v>2352</v>
      </c>
      <c r="G16" s="19">
        <v>3.5989717223650387E-2</v>
      </c>
      <c r="H16" s="18">
        <v>3510</v>
      </c>
      <c r="I16" s="19">
        <v>5.3709144326110909E-2</v>
      </c>
    </row>
    <row r="17" spans="1:9" x14ac:dyDescent="0.3">
      <c r="A17" s="15"/>
      <c r="B17" s="18"/>
      <c r="C17" s="12"/>
      <c r="D17" s="18"/>
      <c r="E17" s="19"/>
      <c r="F17" s="18"/>
      <c r="G17" s="19"/>
      <c r="H17" s="18"/>
      <c r="I17" s="19"/>
    </row>
    <row r="18" spans="1:9" x14ac:dyDescent="0.3">
      <c r="A18" s="15" t="s">
        <v>109</v>
      </c>
      <c r="B18" s="18" t="s">
        <v>86</v>
      </c>
      <c r="C18" s="23" t="s">
        <v>87</v>
      </c>
      <c r="D18" s="18" t="s">
        <v>88</v>
      </c>
      <c r="E18" s="19" t="s">
        <v>46</v>
      </c>
      <c r="F18" s="18" t="s">
        <v>89</v>
      </c>
      <c r="G18" s="19" t="s">
        <v>46</v>
      </c>
      <c r="H18" s="23" t="s">
        <v>90</v>
      </c>
      <c r="I18" s="19" t="s">
        <v>46</v>
      </c>
    </row>
    <row r="19" spans="1:9" x14ac:dyDescent="0.3">
      <c r="A19" s="4" t="s">
        <v>8</v>
      </c>
      <c r="B19" s="16">
        <v>63719</v>
      </c>
      <c r="C19" s="46">
        <v>3.8598481267920724E-3</v>
      </c>
      <c r="D19" s="16">
        <v>56762</v>
      </c>
      <c r="E19" s="46">
        <v>0.8908174955664715</v>
      </c>
      <c r="F19" s="16">
        <v>3535</v>
      </c>
      <c r="G19" s="46">
        <v>5.5477957908943956E-2</v>
      </c>
      <c r="H19" s="16">
        <v>3422</v>
      </c>
      <c r="I19" s="46">
        <v>5.3704546524584507E-2</v>
      </c>
    </row>
    <row r="20" spans="1:9" x14ac:dyDescent="0.3">
      <c r="A20" s="4" t="s">
        <v>9</v>
      </c>
      <c r="B20" s="16">
        <v>63868</v>
      </c>
      <c r="C20" s="46">
        <v>2.3383920023854737E-3</v>
      </c>
      <c r="D20" s="16">
        <v>56888</v>
      </c>
      <c r="E20" s="46">
        <v>0.89071209369324233</v>
      </c>
      <c r="F20" s="16">
        <v>3573</v>
      </c>
      <c r="G20" s="46">
        <v>5.5943508486252895E-2</v>
      </c>
      <c r="H20" s="16">
        <v>3407</v>
      </c>
      <c r="I20" s="46">
        <v>5.3344397820504791E-2</v>
      </c>
    </row>
    <row r="21" spans="1:9" x14ac:dyDescent="0.3">
      <c r="A21" s="4" t="s">
        <v>10</v>
      </c>
      <c r="B21" s="16">
        <v>64035</v>
      </c>
      <c r="C21" s="46">
        <v>2.6147679589152628E-3</v>
      </c>
      <c r="D21" s="16">
        <v>57311</v>
      </c>
      <c r="E21" s="46">
        <v>0.89499492465058172</v>
      </c>
      <c r="F21" s="16">
        <v>3282</v>
      </c>
      <c r="G21" s="46">
        <v>5.1253220894823141E-2</v>
      </c>
      <c r="H21" s="16">
        <v>3442</v>
      </c>
      <c r="I21" s="46">
        <v>5.3751854454595141E-2</v>
      </c>
    </row>
    <row r="22" spans="1:9" x14ac:dyDescent="0.3">
      <c r="A22" s="4" t="s">
        <v>11</v>
      </c>
      <c r="B22" s="16">
        <v>64026</v>
      </c>
      <c r="C22" s="46">
        <v>-1.4054813773717499E-4</v>
      </c>
      <c r="D22" s="16">
        <v>57268</v>
      </c>
      <c r="E22" s="46">
        <v>0.89444913004092086</v>
      </c>
      <c r="F22" s="16">
        <v>3326</v>
      </c>
      <c r="G22" s="46">
        <v>5.1947646268703337E-2</v>
      </c>
      <c r="H22" s="16">
        <v>3432</v>
      </c>
      <c r="I22" s="46">
        <v>5.3603223690375783E-2</v>
      </c>
    </row>
    <row r="23" spans="1:9" x14ac:dyDescent="0.3">
      <c r="A23" s="4" t="s">
        <v>12</v>
      </c>
      <c r="B23" s="16">
        <v>64316</v>
      </c>
      <c r="C23" s="46">
        <v>4.5294099272170677E-3</v>
      </c>
      <c r="D23" s="16">
        <v>57374</v>
      </c>
      <c r="E23" s="46">
        <v>0.89206418309596369</v>
      </c>
      <c r="F23" s="16">
        <v>3495</v>
      </c>
      <c r="G23" s="46">
        <v>5.4341065986690716E-2</v>
      </c>
      <c r="H23" s="16">
        <v>3447</v>
      </c>
      <c r="I23" s="46">
        <v>5.3594750917345606E-2</v>
      </c>
    </row>
    <row r="24" spans="1:9" x14ac:dyDescent="0.3">
      <c r="A24" s="4" t="s">
        <v>13</v>
      </c>
      <c r="B24" s="16">
        <v>64405</v>
      </c>
      <c r="C24" s="46">
        <v>1.3837925244107221E-3</v>
      </c>
      <c r="D24" s="16">
        <v>57374</v>
      </c>
      <c r="E24" s="46">
        <v>0.89083145718500112</v>
      </c>
      <c r="F24" s="16">
        <v>3568</v>
      </c>
      <c r="G24" s="46">
        <v>5.5399425510441733E-2</v>
      </c>
      <c r="H24" s="16">
        <v>3463</v>
      </c>
      <c r="I24" s="46">
        <v>5.37691173045571E-2</v>
      </c>
    </row>
    <row r="25" spans="1:9" x14ac:dyDescent="0.3">
      <c r="A25" s="4" t="s">
        <v>14</v>
      </c>
      <c r="B25" s="16">
        <v>64507</v>
      </c>
      <c r="C25" s="46">
        <v>1.5837279714307896E-3</v>
      </c>
      <c r="D25" s="16">
        <v>57452</v>
      </c>
      <c r="E25" s="46">
        <v>0.89063202443145706</v>
      </c>
      <c r="F25" s="16">
        <v>3627</v>
      </c>
      <c r="G25" s="46">
        <v>5.622645604353016E-2</v>
      </c>
      <c r="H25" s="16">
        <v>3428</v>
      </c>
      <c r="I25" s="46">
        <v>5.3141519525012788E-2</v>
      </c>
    </row>
    <row r="26" spans="1:9" x14ac:dyDescent="0.3">
      <c r="A26" s="4" t="s">
        <v>15</v>
      </c>
      <c r="B26" s="16">
        <v>64760</v>
      </c>
      <c r="C26" s="46">
        <v>3.9220549707783652E-3</v>
      </c>
      <c r="D26" s="16">
        <v>57644</v>
      </c>
      <c r="E26" s="46">
        <v>0.89011735639283507</v>
      </c>
      <c r="F26" s="16">
        <v>3675</v>
      </c>
      <c r="G26" s="46">
        <v>5.6747992588017292E-2</v>
      </c>
      <c r="H26" s="16">
        <v>3441</v>
      </c>
      <c r="I26" s="46">
        <v>5.3134651019147619E-2</v>
      </c>
    </row>
    <row r="27" spans="1:9" x14ac:dyDescent="0.3">
      <c r="A27" s="4" t="s">
        <v>16</v>
      </c>
      <c r="B27" s="16">
        <v>64868</v>
      </c>
      <c r="C27" s="46">
        <v>1.6676961087090797E-3</v>
      </c>
      <c r="D27" s="16">
        <v>57704</v>
      </c>
      <c r="E27" s="46">
        <v>0.88956033791700073</v>
      </c>
      <c r="F27" s="16">
        <v>3714</v>
      </c>
      <c r="G27" s="46">
        <v>5.7254732687920085E-2</v>
      </c>
      <c r="H27" s="16">
        <v>3450</v>
      </c>
      <c r="I27" s="46">
        <v>5.3184929395079239E-2</v>
      </c>
    </row>
    <row r="28" spans="1:9" x14ac:dyDescent="0.3">
      <c r="A28" s="4" t="s">
        <v>17</v>
      </c>
      <c r="B28" s="16">
        <v>64972</v>
      </c>
      <c r="C28" s="46">
        <v>1.6032558426342727E-3</v>
      </c>
      <c r="D28" s="16">
        <v>57778</v>
      </c>
      <c r="E28" s="46">
        <v>0.88927538016376284</v>
      </c>
      <c r="F28" s="16">
        <v>3717</v>
      </c>
      <c r="G28" s="46">
        <v>5.7209259373268484E-2</v>
      </c>
      <c r="H28" s="16">
        <v>3477</v>
      </c>
      <c r="I28" s="46">
        <v>5.3515360462968661E-2</v>
      </c>
    </row>
    <row r="29" spans="1:9" x14ac:dyDescent="0.3">
      <c r="A29" s="4" t="s">
        <v>18</v>
      </c>
      <c r="B29" s="16">
        <v>65102</v>
      </c>
      <c r="C29" s="46">
        <v>2.0008619097457367E-3</v>
      </c>
      <c r="D29" s="16">
        <v>57968</v>
      </c>
      <c r="E29" s="46">
        <v>0.89041811311480445</v>
      </c>
      <c r="F29" s="16">
        <v>3675</v>
      </c>
      <c r="G29" s="46">
        <v>5.6449878651961535E-2</v>
      </c>
      <c r="H29" s="16">
        <v>3459</v>
      </c>
      <c r="I29" s="46">
        <v>5.3132008233234003E-2</v>
      </c>
    </row>
    <row r="30" spans="1:9" x14ac:dyDescent="0.3">
      <c r="A30" s="4" t="s">
        <v>19</v>
      </c>
      <c r="B30" s="16">
        <v>65095</v>
      </c>
      <c r="C30" s="46">
        <v>-1.0752357838468865E-4</v>
      </c>
      <c r="D30" s="16">
        <v>59023</v>
      </c>
      <c r="E30" s="46">
        <v>0.90672094630924038</v>
      </c>
      <c r="F30" s="16">
        <v>2587</v>
      </c>
      <c r="G30" s="46">
        <v>3.974191566172517E-2</v>
      </c>
      <c r="H30" s="16">
        <v>3485</v>
      </c>
      <c r="I30" s="46">
        <v>5.3537138029034488E-2</v>
      </c>
    </row>
    <row r="31" spans="1:9" x14ac:dyDescent="0.3">
      <c r="A31" s="15" t="s">
        <v>28</v>
      </c>
      <c r="B31" s="18">
        <v>64472.75</v>
      </c>
      <c r="C31" s="12">
        <v>1.9389767799756812E-2</v>
      </c>
      <c r="D31" s="18">
        <v>57545.5</v>
      </c>
      <c r="E31" s="19">
        <v>0.89255538192492179</v>
      </c>
      <c r="F31" s="18">
        <v>3481.1666666666665</v>
      </c>
      <c r="G31" s="19">
        <v>5.3994387809836973E-2</v>
      </c>
      <c r="H31" s="18">
        <v>3446.0833333333335</v>
      </c>
      <c r="I31" s="19">
        <v>5.3450230265241261E-2</v>
      </c>
    </row>
    <row r="32" spans="1:9" x14ac:dyDescent="0.3">
      <c r="A32" s="15"/>
      <c r="B32" s="18"/>
      <c r="C32" s="12"/>
      <c r="D32" s="18"/>
      <c r="E32" s="19"/>
      <c r="F32" s="18"/>
      <c r="G32" s="19"/>
      <c r="H32" s="18"/>
      <c r="I32" s="19"/>
    </row>
    <row r="33" spans="1:9" x14ac:dyDescent="0.3">
      <c r="A33" s="15" t="s">
        <v>20</v>
      </c>
      <c r="B33" s="18" t="s">
        <v>86</v>
      </c>
      <c r="C33" s="23" t="s">
        <v>87</v>
      </c>
      <c r="D33" s="18" t="s">
        <v>88</v>
      </c>
      <c r="E33" s="19" t="s">
        <v>46</v>
      </c>
      <c r="F33" s="18" t="s">
        <v>89</v>
      </c>
      <c r="G33" s="19" t="s">
        <v>46</v>
      </c>
      <c r="H33" s="23" t="s">
        <v>90</v>
      </c>
      <c r="I33" s="19" t="s">
        <v>46</v>
      </c>
    </row>
    <row r="34" spans="1:9" x14ac:dyDescent="0.3">
      <c r="A34" s="4" t="s">
        <v>111</v>
      </c>
      <c r="B34" s="16">
        <v>66167</v>
      </c>
      <c r="C34" s="46">
        <v>-4.827938876188184E-3</v>
      </c>
      <c r="D34" s="16">
        <v>57700</v>
      </c>
      <c r="E34" s="46">
        <v>0.87203590913899676</v>
      </c>
      <c r="F34" s="16">
        <v>542</v>
      </c>
      <c r="G34" s="17">
        <v>8.1913945017909225E-3</v>
      </c>
      <c r="H34" s="16">
        <v>7925</v>
      </c>
      <c r="I34" s="17">
        <v>0.1197726963592123</v>
      </c>
    </row>
    <row r="35" spans="1:9" x14ac:dyDescent="0.3">
      <c r="A35" s="4" t="s">
        <v>112</v>
      </c>
      <c r="B35" s="16">
        <v>66356</v>
      </c>
      <c r="C35" s="46">
        <v>2.856408783834842E-3</v>
      </c>
      <c r="D35" s="16">
        <v>57861</v>
      </c>
      <c r="E35" s="46">
        <v>0.87197841943456511</v>
      </c>
      <c r="F35" s="16">
        <v>573</v>
      </c>
      <c r="G35" s="17">
        <v>8.6352402194225086E-3</v>
      </c>
      <c r="H35" s="16">
        <v>7922</v>
      </c>
      <c r="I35" s="17">
        <v>0.11938634034601242</v>
      </c>
    </row>
    <row r="36" spans="1:9" x14ac:dyDescent="0.3">
      <c r="A36" s="4" t="s">
        <v>113</v>
      </c>
      <c r="B36" s="16">
        <v>65670</v>
      </c>
      <c r="C36" s="46">
        <v>-1.0338175899692567E-2</v>
      </c>
      <c r="D36" s="16">
        <v>57174</v>
      </c>
      <c r="E36" s="46">
        <v>0.87062585655550484</v>
      </c>
      <c r="F36" s="16">
        <v>800</v>
      </c>
      <c r="G36" s="17">
        <v>1.2182122734886554E-2</v>
      </c>
      <c r="H36" s="16">
        <v>7696</v>
      </c>
      <c r="I36" s="17">
        <v>0.11719202070960864</v>
      </c>
    </row>
    <row r="37" spans="1:9" x14ac:dyDescent="0.3">
      <c r="A37" s="4" t="s">
        <v>114</v>
      </c>
      <c r="B37" s="16">
        <v>66025</v>
      </c>
      <c r="C37" s="46">
        <v>5.4058169636059085E-3</v>
      </c>
      <c r="D37" s="16">
        <v>56720</v>
      </c>
      <c r="E37" s="46">
        <v>0.85906853464596744</v>
      </c>
      <c r="F37" s="16">
        <v>1335</v>
      </c>
      <c r="G37" s="17">
        <v>2.0219613782658085E-2</v>
      </c>
      <c r="H37" s="16">
        <v>7970</v>
      </c>
      <c r="I37" s="17">
        <v>0.12071185157137448</v>
      </c>
    </row>
    <row r="38" spans="1:9" x14ac:dyDescent="0.3">
      <c r="A38" s="4" t="s">
        <v>115</v>
      </c>
      <c r="B38" s="16">
        <v>66474</v>
      </c>
      <c r="C38" s="46">
        <v>6.8004543733434309E-3</v>
      </c>
      <c r="D38" s="16">
        <v>56601</v>
      </c>
      <c r="E38" s="46">
        <v>0.85147576496073651</v>
      </c>
      <c r="F38" s="16">
        <v>2141</v>
      </c>
      <c r="G38" s="17">
        <v>3.2208081355116283E-2</v>
      </c>
      <c r="H38" s="16">
        <v>7732</v>
      </c>
      <c r="I38" s="17">
        <v>0.11631615368414719</v>
      </c>
    </row>
    <row r="39" spans="1:9" x14ac:dyDescent="0.3">
      <c r="A39" s="4" t="s">
        <v>116</v>
      </c>
      <c r="B39" s="16">
        <v>64752</v>
      </c>
      <c r="C39" s="46">
        <v>-2.5904865060023468E-2</v>
      </c>
      <c r="D39" s="16">
        <v>54520</v>
      </c>
      <c r="E39" s="46">
        <v>0.84198171485050655</v>
      </c>
      <c r="F39" s="16">
        <v>2578</v>
      </c>
      <c r="G39" s="17">
        <v>3.9813442055843834E-2</v>
      </c>
      <c r="H39" s="16">
        <v>7654</v>
      </c>
      <c r="I39" s="17">
        <v>0.11820484309364962</v>
      </c>
    </row>
    <row r="40" spans="1:9" x14ac:dyDescent="0.3">
      <c r="A40" s="4" t="s">
        <v>117</v>
      </c>
      <c r="B40" s="16">
        <v>62188</v>
      </c>
      <c r="C40" s="46">
        <v>-3.9597232517914506E-2</v>
      </c>
      <c r="D40" s="16">
        <v>52529</v>
      </c>
      <c r="E40" s="46">
        <v>0.84468064578375246</v>
      </c>
      <c r="F40" s="16">
        <v>2252</v>
      </c>
      <c r="G40" s="17">
        <v>3.6212774168649903E-2</v>
      </c>
      <c r="H40" s="16">
        <v>7407</v>
      </c>
      <c r="I40" s="17">
        <v>0.11910658004759761</v>
      </c>
    </row>
    <row r="41" spans="1:9" x14ac:dyDescent="0.3">
      <c r="A41" s="4" t="s">
        <v>118</v>
      </c>
      <c r="B41" s="16">
        <v>62116</v>
      </c>
      <c r="C41" s="46">
        <v>-1.1577796359426257E-3</v>
      </c>
      <c r="D41" s="16">
        <v>55085</v>
      </c>
      <c r="E41" s="46">
        <v>0.88680855174190221</v>
      </c>
      <c r="F41" s="16">
        <v>2600</v>
      </c>
      <c r="G41" s="17">
        <v>4.1857170455277225E-2</v>
      </c>
      <c r="H41" s="16">
        <v>4431</v>
      </c>
      <c r="I41" s="17">
        <v>7.1334277802820534E-2</v>
      </c>
    </row>
    <row r="42" spans="1:9" x14ac:dyDescent="0.3">
      <c r="A42" s="4" t="s">
        <v>119</v>
      </c>
      <c r="B42" s="16">
        <v>62581.083333333336</v>
      </c>
      <c r="C42" s="46">
        <v>7.4873355227853657E-3</v>
      </c>
      <c r="D42" s="16">
        <v>55451</v>
      </c>
      <c r="E42" s="46">
        <v>0.88606647642458514</v>
      </c>
      <c r="F42" s="16">
        <v>3756.8333333333335</v>
      </c>
      <c r="G42" s="17">
        <v>6.0031452528919151E-2</v>
      </c>
      <c r="H42" s="16">
        <v>3373.25</v>
      </c>
      <c r="I42" s="17">
        <v>5.3902071046495678E-2</v>
      </c>
    </row>
    <row r="43" spans="1:9" x14ac:dyDescent="0.3">
      <c r="A43" s="4" t="s">
        <v>110</v>
      </c>
      <c r="B43" s="16">
        <v>63246.416666666664</v>
      </c>
      <c r="C43" s="46">
        <v>1.0631540681222816E-2</v>
      </c>
      <c r="D43" s="16">
        <v>56266.25</v>
      </c>
      <c r="E43" s="46">
        <v>0.88963538118760355</v>
      </c>
      <c r="F43" s="16">
        <v>3597.5833333333335</v>
      </c>
      <c r="G43" s="17">
        <v>5.6882010443279403E-2</v>
      </c>
      <c r="H43" s="16">
        <v>3382.5833333333335</v>
      </c>
      <c r="I43" s="17">
        <v>5.3482608369117092E-2</v>
      </c>
    </row>
    <row r="44" spans="1:9" x14ac:dyDescent="0.3">
      <c r="A44" s="4"/>
      <c r="B44" s="5"/>
      <c r="C44" s="2"/>
      <c r="D44" s="5"/>
      <c r="E44" s="6"/>
      <c r="F44" s="5"/>
      <c r="G44" s="6"/>
      <c r="H44" s="2"/>
      <c r="I44" s="6"/>
    </row>
  </sheetData>
  <phoneticPr fontId="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FD524-8311-4711-8C1D-0393991F3D33}">
  <dimension ref="A1:D45"/>
  <sheetViews>
    <sheetView workbookViewId="0">
      <selection activeCell="E1" sqref="E1"/>
    </sheetView>
  </sheetViews>
  <sheetFormatPr defaultRowHeight="15" x14ac:dyDescent="0.3"/>
  <cols>
    <col min="1" max="1" width="21.28515625" customWidth="1"/>
    <col min="2" max="2" width="16.7109375" bestFit="1" customWidth="1"/>
    <col min="3" max="3" width="8" bestFit="1" customWidth="1"/>
    <col min="4" max="4" width="18.42578125" bestFit="1" customWidth="1"/>
  </cols>
  <sheetData>
    <row r="1" spans="1:4" ht="20.100000000000001" customHeight="1" x14ac:dyDescent="0.3">
      <c r="A1" s="27" t="s">
        <v>32</v>
      </c>
      <c r="B1" s="28"/>
      <c r="C1" s="28"/>
      <c r="D1" s="28"/>
    </row>
    <row r="2" spans="1:4" x14ac:dyDescent="0.3">
      <c r="A2" s="1"/>
    </row>
    <row r="3" spans="1:4" x14ac:dyDescent="0.3">
      <c r="A3" s="15" t="s">
        <v>122</v>
      </c>
      <c r="B3" s="18" t="s">
        <v>86</v>
      </c>
      <c r="C3" s="18" t="s">
        <v>3</v>
      </c>
      <c r="D3" s="23" t="s">
        <v>87</v>
      </c>
    </row>
    <row r="4" spans="1:4" x14ac:dyDescent="0.3">
      <c r="A4" s="4" t="s">
        <v>8</v>
      </c>
      <c r="B4" s="16">
        <v>11446</v>
      </c>
      <c r="C4" s="16">
        <v>-57</v>
      </c>
      <c r="D4" s="46">
        <v>-4.9552290706772143E-3</v>
      </c>
    </row>
    <row r="5" spans="1:4" x14ac:dyDescent="0.3">
      <c r="A5" s="4" t="s">
        <v>9</v>
      </c>
      <c r="B5" s="16"/>
      <c r="C5" s="16"/>
      <c r="D5" s="46"/>
    </row>
    <row r="6" spans="1:4" x14ac:dyDescent="0.3">
      <c r="A6" s="4" t="s">
        <v>10</v>
      </c>
      <c r="B6" s="16"/>
      <c r="C6" s="16"/>
      <c r="D6" s="46"/>
    </row>
    <row r="7" spans="1:4" x14ac:dyDescent="0.3">
      <c r="A7" s="4" t="s">
        <v>11</v>
      </c>
      <c r="B7" s="16"/>
      <c r="C7" s="16"/>
      <c r="D7" s="46"/>
    </row>
    <row r="8" spans="1:4" x14ac:dyDescent="0.3">
      <c r="A8" s="4" t="s">
        <v>12</v>
      </c>
      <c r="B8" s="16"/>
      <c r="C8" s="16"/>
      <c r="D8" s="46"/>
    </row>
    <row r="9" spans="1:4" x14ac:dyDescent="0.3">
      <c r="A9" s="4" t="s">
        <v>13</v>
      </c>
      <c r="B9" s="16"/>
      <c r="C9" s="16"/>
      <c r="D9" s="46"/>
    </row>
    <row r="10" spans="1:4" x14ac:dyDescent="0.3">
      <c r="A10" s="4" t="s">
        <v>14</v>
      </c>
      <c r="B10" s="16"/>
      <c r="C10" s="16"/>
      <c r="D10" s="46"/>
    </row>
    <row r="11" spans="1:4" x14ac:dyDescent="0.3">
      <c r="A11" s="4" t="s">
        <v>15</v>
      </c>
      <c r="B11" s="16"/>
      <c r="C11" s="16"/>
      <c r="D11" s="46"/>
    </row>
    <row r="12" spans="1:4" x14ac:dyDescent="0.3">
      <c r="A12" s="4" t="s">
        <v>16</v>
      </c>
      <c r="B12" s="16"/>
      <c r="C12" s="16"/>
      <c r="D12" s="46"/>
    </row>
    <row r="13" spans="1:4" x14ac:dyDescent="0.3">
      <c r="A13" s="4" t="s">
        <v>17</v>
      </c>
      <c r="B13" s="16"/>
      <c r="C13" s="16"/>
      <c r="D13" s="46"/>
    </row>
    <row r="14" spans="1:4" x14ac:dyDescent="0.3">
      <c r="A14" s="4" t="s">
        <v>18</v>
      </c>
      <c r="B14" s="16"/>
      <c r="C14" s="16"/>
      <c r="D14" s="46"/>
    </row>
    <row r="15" spans="1:4" x14ac:dyDescent="0.3">
      <c r="A15" s="4" t="s">
        <v>19</v>
      </c>
      <c r="B15" s="16"/>
      <c r="C15" s="16"/>
      <c r="D15" s="46"/>
    </row>
    <row r="16" spans="1:4" x14ac:dyDescent="0.3">
      <c r="A16" s="15" t="s">
        <v>28</v>
      </c>
      <c r="B16" s="18">
        <v>11446</v>
      </c>
      <c r="C16" s="18">
        <v>-272.33333333333394</v>
      </c>
      <c r="D16" s="12">
        <v>-2.3239937419997206E-2</v>
      </c>
    </row>
    <row r="17" spans="1:4" x14ac:dyDescent="0.3">
      <c r="A17" s="15"/>
      <c r="B17" s="18"/>
      <c r="C17" s="18"/>
      <c r="D17" s="12"/>
    </row>
    <row r="18" spans="1:4" x14ac:dyDescent="0.3">
      <c r="A18" s="15" t="s">
        <v>109</v>
      </c>
      <c r="B18" s="18" t="s">
        <v>86</v>
      </c>
      <c r="C18" s="18" t="s">
        <v>3</v>
      </c>
      <c r="D18" s="23" t="s">
        <v>87</v>
      </c>
    </row>
    <row r="19" spans="1:4" x14ac:dyDescent="0.3">
      <c r="A19" s="4" t="s">
        <v>8</v>
      </c>
      <c r="B19" s="16">
        <v>11813</v>
      </c>
      <c r="C19" s="16">
        <v>27</v>
      </c>
      <c r="D19" s="46">
        <v>2.2908535550653316E-3</v>
      </c>
    </row>
    <row r="20" spans="1:4" x14ac:dyDescent="0.3">
      <c r="A20" s="4" t="s">
        <v>9</v>
      </c>
      <c r="B20" s="16">
        <v>11803</v>
      </c>
      <c r="C20" s="16">
        <v>-10</v>
      </c>
      <c r="D20" s="46">
        <v>-8.4652501481418774E-4</v>
      </c>
    </row>
    <row r="21" spans="1:4" x14ac:dyDescent="0.3">
      <c r="A21" s="4" t="s">
        <v>10</v>
      </c>
      <c r="B21" s="16">
        <v>11791</v>
      </c>
      <c r="C21" s="16">
        <v>-12</v>
      </c>
      <c r="D21" s="46">
        <v>-1.0166906718630856E-3</v>
      </c>
    </row>
    <row r="22" spans="1:4" x14ac:dyDescent="0.3">
      <c r="A22" s="4" t="s">
        <v>11</v>
      </c>
      <c r="B22" s="16">
        <v>11806</v>
      </c>
      <c r="C22" s="16">
        <v>15</v>
      </c>
      <c r="D22" s="46">
        <v>1.2721567297091002E-3</v>
      </c>
    </row>
    <row r="23" spans="1:4" x14ac:dyDescent="0.3">
      <c r="A23" s="4" t="s">
        <v>12</v>
      </c>
      <c r="B23" s="16">
        <v>11786</v>
      </c>
      <c r="C23" s="16">
        <v>-20</v>
      </c>
      <c r="D23" s="46">
        <v>-1.6940538709130949E-3</v>
      </c>
    </row>
    <row r="24" spans="1:4" x14ac:dyDescent="0.3">
      <c r="A24" s="4" t="s">
        <v>13</v>
      </c>
      <c r="B24" s="16">
        <v>11792</v>
      </c>
      <c r="C24" s="16">
        <v>6</v>
      </c>
      <c r="D24" s="46">
        <v>5.0907856779229598E-4</v>
      </c>
    </row>
    <row r="25" spans="1:4" x14ac:dyDescent="0.3">
      <c r="A25" s="4" t="s">
        <v>14</v>
      </c>
      <c r="B25" s="16">
        <v>11750</v>
      </c>
      <c r="C25" s="16">
        <v>-42</v>
      </c>
      <c r="D25" s="46">
        <v>-3.5617367706919944E-3</v>
      </c>
    </row>
    <row r="26" spans="1:4" x14ac:dyDescent="0.3">
      <c r="A26" s="4" t="s">
        <v>15</v>
      </c>
      <c r="B26" s="16">
        <v>11721</v>
      </c>
      <c r="C26" s="16">
        <v>-29</v>
      </c>
      <c r="D26" s="46">
        <v>-2.4680851063829789E-3</v>
      </c>
    </row>
    <row r="27" spans="1:4" x14ac:dyDescent="0.3">
      <c r="A27" s="4" t="s">
        <v>16</v>
      </c>
      <c r="B27" s="16">
        <v>11652</v>
      </c>
      <c r="C27" s="16">
        <v>-69</v>
      </c>
      <c r="D27" s="46">
        <v>-5.8868697210135651E-3</v>
      </c>
    </row>
    <row r="28" spans="1:4" x14ac:dyDescent="0.3">
      <c r="A28" s="4" t="s">
        <v>17</v>
      </c>
      <c r="B28" s="16">
        <v>11623</v>
      </c>
      <c r="C28" s="16">
        <v>-29</v>
      </c>
      <c r="D28" s="46">
        <v>-2.4888431170614488E-3</v>
      </c>
    </row>
    <row r="29" spans="1:4" x14ac:dyDescent="0.3">
      <c r="A29" s="4" t="s">
        <v>18</v>
      </c>
      <c r="B29" s="16">
        <v>11580</v>
      </c>
      <c r="C29" s="16">
        <v>-43</v>
      </c>
      <c r="D29" s="46">
        <v>-3.6995612148326596E-3</v>
      </c>
    </row>
    <row r="30" spans="1:4" x14ac:dyDescent="0.3">
      <c r="A30" s="4" t="s">
        <v>19</v>
      </c>
      <c r="B30" s="16">
        <v>11503</v>
      </c>
      <c r="C30" s="16">
        <v>-77</v>
      </c>
      <c r="D30" s="46">
        <v>-6.6493955094991362E-3</v>
      </c>
    </row>
    <row r="31" spans="1:4" x14ac:dyDescent="0.3">
      <c r="A31" s="15" t="s">
        <v>28</v>
      </c>
      <c r="B31" s="18">
        <v>11718.333333333334</v>
      </c>
      <c r="C31" s="18">
        <v>-34.833333333332121</v>
      </c>
      <c r="D31" s="12">
        <v>-2.9637402685799958E-3</v>
      </c>
    </row>
    <row r="32" spans="1:4" x14ac:dyDescent="0.3">
      <c r="A32" s="15"/>
      <c r="B32" s="18"/>
      <c r="C32" s="18"/>
      <c r="D32" s="12"/>
    </row>
    <row r="33" spans="1:4" x14ac:dyDescent="0.3">
      <c r="A33" s="15" t="s">
        <v>20</v>
      </c>
      <c r="B33" s="18" t="s">
        <v>86</v>
      </c>
      <c r="C33" s="18" t="s">
        <v>3</v>
      </c>
      <c r="D33" s="23" t="s">
        <v>87</v>
      </c>
    </row>
    <row r="34" spans="1:4" x14ac:dyDescent="0.3">
      <c r="A34" s="4" t="s">
        <v>111</v>
      </c>
      <c r="B34" s="16">
        <v>13025</v>
      </c>
      <c r="C34" s="16">
        <v>-638.5</v>
      </c>
      <c r="D34" s="46">
        <v>-4.6730339956819265E-2</v>
      </c>
    </row>
    <row r="35" spans="1:4" x14ac:dyDescent="0.3">
      <c r="A35" s="4" t="s">
        <v>112</v>
      </c>
      <c r="B35" s="16">
        <v>12066</v>
      </c>
      <c r="C35" s="16">
        <v>-959</v>
      </c>
      <c r="D35" s="46">
        <v>-7.3627639155470256E-2</v>
      </c>
    </row>
    <row r="36" spans="1:4" x14ac:dyDescent="0.3">
      <c r="A36" s="4" t="s">
        <v>113</v>
      </c>
      <c r="B36" s="16">
        <v>11389</v>
      </c>
      <c r="C36" s="16">
        <v>-677</v>
      </c>
      <c r="D36" s="46">
        <v>-5.6108072269186141E-2</v>
      </c>
    </row>
    <row r="37" spans="1:4" x14ac:dyDescent="0.3">
      <c r="A37" s="4" t="s">
        <v>114</v>
      </c>
      <c r="B37" s="16">
        <v>10767</v>
      </c>
      <c r="C37" s="16">
        <v>-622</v>
      </c>
      <c r="D37" s="46">
        <v>-5.4614101325840721E-2</v>
      </c>
    </row>
    <row r="38" spans="1:4" x14ac:dyDescent="0.3">
      <c r="A38" s="4" t="s">
        <v>115</v>
      </c>
      <c r="B38" s="16">
        <v>11235</v>
      </c>
      <c r="C38" s="16">
        <v>468</v>
      </c>
      <c r="D38" s="46">
        <v>4.3466146558930066E-2</v>
      </c>
    </row>
    <row r="39" spans="1:4" x14ac:dyDescent="0.3">
      <c r="A39" s="4" t="s">
        <v>116</v>
      </c>
      <c r="B39" s="16">
        <v>12706</v>
      </c>
      <c r="C39" s="16">
        <v>1471</v>
      </c>
      <c r="D39" s="46">
        <v>0.13093012906097018</v>
      </c>
    </row>
    <row r="40" spans="1:4" x14ac:dyDescent="0.3">
      <c r="A40" s="4" t="s">
        <v>117</v>
      </c>
      <c r="B40" s="16">
        <v>12841</v>
      </c>
      <c r="C40" s="16">
        <v>135</v>
      </c>
      <c r="D40" s="46">
        <v>1.0624901621281284E-2</v>
      </c>
    </row>
    <row r="41" spans="1:4" x14ac:dyDescent="0.3">
      <c r="A41" s="4" t="s">
        <v>118</v>
      </c>
      <c r="B41" s="16">
        <v>12622</v>
      </c>
      <c r="C41" s="16">
        <v>-219</v>
      </c>
      <c r="D41" s="46">
        <v>-1.7054746515068921E-2</v>
      </c>
    </row>
    <row r="42" spans="1:4" x14ac:dyDescent="0.3">
      <c r="A42" s="4" t="s">
        <v>119</v>
      </c>
      <c r="B42" s="16">
        <v>12193.5</v>
      </c>
      <c r="C42" s="16">
        <v>-428.5</v>
      </c>
      <c r="D42" s="46">
        <v>-3.3948661067976546E-2</v>
      </c>
    </row>
    <row r="43" spans="1:4" x14ac:dyDescent="0.3">
      <c r="A43" s="4" t="s">
        <v>110</v>
      </c>
      <c r="B43" s="16">
        <v>11753.166666666666</v>
      </c>
      <c r="C43" s="16">
        <v>-440.83333333333394</v>
      </c>
      <c r="D43" s="46">
        <v>-3.6151659285987695E-2</v>
      </c>
    </row>
    <row r="44" spans="1:4" x14ac:dyDescent="0.3">
      <c r="A44" s="4"/>
      <c r="B44" s="5"/>
      <c r="C44" s="5"/>
      <c r="D44" s="2"/>
    </row>
    <row r="45" spans="1:4" x14ac:dyDescent="0.3">
      <c r="A45" s="4"/>
      <c r="B45" s="5"/>
      <c r="C45" s="5"/>
      <c r="D45" s="2"/>
    </row>
  </sheetData>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0F119-D8B1-48D6-8E15-493D0B41EE14}">
  <dimension ref="A1:F48"/>
  <sheetViews>
    <sheetView workbookViewId="0">
      <selection activeCell="G1" sqref="G1"/>
    </sheetView>
  </sheetViews>
  <sheetFormatPr defaultRowHeight="15" x14ac:dyDescent="0.3"/>
  <cols>
    <col min="1" max="1" width="20.5703125" customWidth="1"/>
    <col min="2" max="2" width="21.5703125" bestFit="1" customWidth="1"/>
    <col min="3" max="3" width="18.42578125" bestFit="1" customWidth="1"/>
    <col min="4" max="4" width="19.140625" bestFit="1" customWidth="1"/>
    <col min="5" max="5" width="18.42578125" bestFit="1" customWidth="1"/>
    <col min="6" max="6" width="28.42578125" bestFit="1" customWidth="1"/>
  </cols>
  <sheetData>
    <row r="1" spans="1:6" s="32" customFormat="1" ht="20.100000000000001" customHeight="1" x14ac:dyDescent="0.3">
      <c r="A1" s="27" t="s">
        <v>34</v>
      </c>
      <c r="B1" s="26"/>
      <c r="C1" s="26"/>
      <c r="D1" s="26"/>
      <c r="E1" s="26"/>
      <c r="F1" s="26"/>
    </row>
    <row r="2" spans="1:6" ht="15" customHeight="1" x14ac:dyDescent="0.3">
      <c r="B2" s="31"/>
      <c r="C2" s="31"/>
      <c r="D2" s="31"/>
      <c r="E2" s="31"/>
      <c r="F2" s="31"/>
    </row>
    <row r="3" spans="1:6" ht="15" customHeight="1" x14ac:dyDescent="0.3">
      <c r="A3" s="43" t="s">
        <v>41</v>
      </c>
      <c r="B3" s="43"/>
      <c r="C3" s="43"/>
      <c r="D3" s="43"/>
      <c r="E3" s="43"/>
      <c r="F3" s="43"/>
    </row>
    <row r="4" spans="1:6" ht="15" customHeight="1" x14ac:dyDescent="0.3">
      <c r="A4" s="43" t="s">
        <v>42</v>
      </c>
      <c r="B4" s="43"/>
      <c r="C4" s="43"/>
      <c r="D4" s="43"/>
      <c r="E4" s="43"/>
      <c r="F4" s="43"/>
    </row>
    <row r="5" spans="1:6" ht="15" customHeight="1" x14ac:dyDescent="0.3">
      <c r="A5" s="43" t="s">
        <v>40</v>
      </c>
      <c r="B5" s="43"/>
      <c r="C5" s="43"/>
      <c r="D5" s="43"/>
      <c r="E5" s="43"/>
      <c r="F5" s="43"/>
    </row>
    <row r="6" spans="1:6" x14ac:dyDescent="0.3">
      <c r="A6" s="4"/>
    </row>
    <row r="7" spans="1:6" x14ac:dyDescent="0.3">
      <c r="A7" s="15" t="s">
        <v>122</v>
      </c>
      <c r="B7" s="18" t="s">
        <v>91</v>
      </c>
      <c r="C7" s="23" t="s">
        <v>87</v>
      </c>
      <c r="D7" s="18" t="s">
        <v>92</v>
      </c>
      <c r="E7" s="19" t="s">
        <v>87</v>
      </c>
      <c r="F7" s="18" t="s">
        <v>93</v>
      </c>
    </row>
    <row r="8" spans="1:6" x14ac:dyDescent="0.3">
      <c r="A8" s="4" t="s">
        <v>8</v>
      </c>
      <c r="B8" s="16">
        <v>1374</v>
      </c>
      <c r="C8" s="46">
        <v>6.1823802163833076E-2</v>
      </c>
      <c r="D8" s="16">
        <v>1192</v>
      </c>
      <c r="E8" s="46">
        <v>-5.6962025316455694E-2</v>
      </c>
      <c r="F8" s="72">
        <v>1.1526845637583893</v>
      </c>
    </row>
    <row r="9" spans="1:6" x14ac:dyDescent="0.3">
      <c r="A9" s="4" t="s">
        <v>9</v>
      </c>
      <c r="B9" s="16"/>
      <c r="C9" s="46">
        <v>-1</v>
      </c>
      <c r="D9" s="16"/>
      <c r="E9" s="46">
        <v>-1</v>
      </c>
      <c r="F9" s="72" t="e">
        <v>#DIV/0!</v>
      </c>
    </row>
    <row r="10" spans="1:6" x14ac:dyDescent="0.3">
      <c r="A10" s="4" t="s">
        <v>10</v>
      </c>
      <c r="B10" s="16"/>
      <c r="C10" s="46"/>
      <c r="D10" s="16"/>
      <c r="E10" s="46"/>
      <c r="F10" s="72"/>
    </row>
    <row r="11" spans="1:6" x14ac:dyDescent="0.3">
      <c r="A11" s="4" t="s">
        <v>11</v>
      </c>
      <c r="B11" s="16"/>
      <c r="C11" s="46"/>
      <c r="D11" s="16"/>
      <c r="E11" s="46"/>
      <c r="F11" s="72"/>
    </row>
    <row r="12" spans="1:6" x14ac:dyDescent="0.3">
      <c r="A12" s="4" t="s">
        <v>12</v>
      </c>
      <c r="B12" s="16"/>
      <c r="C12" s="46"/>
      <c r="D12" s="16"/>
      <c r="E12" s="46"/>
      <c r="F12" s="72"/>
    </row>
    <row r="13" spans="1:6" x14ac:dyDescent="0.3">
      <c r="A13" s="4" t="s">
        <v>13</v>
      </c>
      <c r="B13" s="16"/>
      <c r="C13" s="46"/>
      <c r="D13" s="16"/>
      <c r="E13" s="46"/>
      <c r="F13" s="72"/>
    </row>
    <row r="14" spans="1:6" x14ac:dyDescent="0.3">
      <c r="A14" s="4" t="s">
        <v>14</v>
      </c>
      <c r="B14" s="16"/>
      <c r="C14" s="46"/>
      <c r="D14" s="16"/>
      <c r="E14" s="46"/>
      <c r="F14" s="72"/>
    </row>
    <row r="15" spans="1:6" x14ac:dyDescent="0.3">
      <c r="A15" s="4" t="s">
        <v>15</v>
      </c>
      <c r="B15" s="16"/>
      <c r="C15" s="46"/>
      <c r="D15" s="16"/>
      <c r="E15" s="46"/>
      <c r="F15" s="72"/>
    </row>
    <row r="16" spans="1:6" x14ac:dyDescent="0.3">
      <c r="A16" s="4" t="s">
        <v>16</v>
      </c>
      <c r="B16" s="16"/>
      <c r="C16" s="46"/>
      <c r="D16" s="16"/>
      <c r="E16" s="46"/>
      <c r="F16" s="72"/>
    </row>
    <row r="17" spans="1:6" x14ac:dyDescent="0.3">
      <c r="A17" s="4" t="s">
        <v>17</v>
      </c>
      <c r="B17" s="16"/>
      <c r="C17" s="46"/>
      <c r="D17" s="16"/>
      <c r="E17" s="46"/>
      <c r="F17" s="72"/>
    </row>
    <row r="18" spans="1:6" x14ac:dyDescent="0.3">
      <c r="A18" s="4" t="s">
        <v>18</v>
      </c>
      <c r="B18" s="16"/>
      <c r="C18" s="46"/>
      <c r="D18" s="16"/>
      <c r="E18" s="46"/>
      <c r="F18" s="72"/>
    </row>
    <row r="19" spans="1:6" x14ac:dyDescent="0.3">
      <c r="A19" s="4" t="s">
        <v>19</v>
      </c>
      <c r="B19" s="16"/>
      <c r="C19" s="46"/>
      <c r="D19" s="16"/>
      <c r="E19" s="46"/>
      <c r="F19" s="72"/>
    </row>
    <row r="20" spans="1:6" x14ac:dyDescent="0.3">
      <c r="A20" s="15" t="s">
        <v>28</v>
      </c>
      <c r="B20" s="18">
        <v>1374</v>
      </c>
      <c r="C20" s="12">
        <v>-0.92089354597271</v>
      </c>
      <c r="D20" s="18">
        <v>1192</v>
      </c>
      <c r="E20" s="12">
        <v>-0.92514443607133889</v>
      </c>
      <c r="F20" s="30">
        <v>1.1526845637583893</v>
      </c>
    </row>
    <row r="21" spans="1:6" x14ac:dyDescent="0.3">
      <c r="A21" s="15"/>
      <c r="B21" s="18"/>
      <c r="C21" s="12"/>
      <c r="D21" s="18"/>
      <c r="E21" s="12"/>
      <c r="F21" s="30"/>
    </row>
    <row r="22" spans="1:6" x14ac:dyDescent="0.3">
      <c r="A22" s="15" t="s">
        <v>109</v>
      </c>
      <c r="B22" s="18" t="s">
        <v>91</v>
      </c>
      <c r="C22" s="23" t="s">
        <v>87</v>
      </c>
      <c r="D22" s="18" t="s">
        <v>92</v>
      </c>
      <c r="E22" s="19" t="s">
        <v>87</v>
      </c>
      <c r="F22" s="18" t="s">
        <v>93</v>
      </c>
    </row>
    <row r="23" spans="1:6" x14ac:dyDescent="0.3">
      <c r="A23" s="4" t="s">
        <v>8</v>
      </c>
      <c r="B23" s="16">
        <v>1605</v>
      </c>
      <c r="C23" s="46">
        <v>0.16642441860465115</v>
      </c>
      <c r="D23" s="16">
        <v>1399</v>
      </c>
      <c r="E23" s="46">
        <v>3.7064492216456635E-2</v>
      </c>
      <c r="F23" s="72">
        <v>1.1472480343102216</v>
      </c>
    </row>
    <row r="24" spans="1:6" x14ac:dyDescent="0.3">
      <c r="A24" s="4" t="s">
        <v>9</v>
      </c>
      <c r="B24" s="16">
        <v>1575</v>
      </c>
      <c r="C24" s="46">
        <v>-1.8691588785046728E-2</v>
      </c>
      <c r="D24" s="16">
        <v>1464</v>
      </c>
      <c r="E24" s="46">
        <v>4.6461758398856329E-2</v>
      </c>
      <c r="F24" s="72">
        <v>1.0758196721311475</v>
      </c>
    </row>
    <row r="25" spans="1:6" x14ac:dyDescent="0.3">
      <c r="A25" s="4" t="s">
        <v>10</v>
      </c>
      <c r="B25" s="16">
        <v>1570</v>
      </c>
      <c r="C25" s="46">
        <v>-3.1746031746031746E-3</v>
      </c>
      <c r="D25" s="16">
        <v>1427</v>
      </c>
      <c r="E25" s="46">
        <v>-2.5273224043715847E-2</v>
      </c>
      <c r="F25" s="72">
        <v>1.1002102312543798</v>
      </c>
    </row>
    <row r="26" spans="1:6" x14ac:dyDescent="0.3">
      <c r="A26" s="4" t="s">
        <v>11</v>
      </c>
      <c r="B26" s="16">
        <v>1420</v>
      </c>
      <c r="C26" s="46">
        <v>-9.5541401273885357E-2</v>
      </c>
      <c r="D26" s="16">
        <v>1316</v>
      </c>
      <c r="E26" s="46">
        <v>-7.7785564120532585E-2</v>
      </c>
      <c r="F26" s="72">
        <v>1.0790273556231003</v>
      </c>
    </row>
    <row r="27" spans="1:6" x14ac:dyDescent="0.3">
      <c r="A27" s="4" t="s">
        <v>12</v>
      </c>
      <c r="B27" s="16">
        <v>1379</v>
      </c>
      <c r="C27" s="46">
        <v>-2.8873239436619718E-2</v>
      </c>
      <c r="D27" s="16">
        <v>1204</v>
      </c>
      <c r="E27" s="46">
        <v>-8.5106382978723402E-2</v>
      </c>
      <c r="F27" s="72">
        <v>1.1453488372093024</v>
      </c>
    </row>
    <row r="28" spans="1:6" x14ac:dyDescent="0.3">
      <c r="A28" s="4" t="s">
        <v>13</v>
      </c>
      <c r="B28" s="16">
        <v>1413</v>
      </c>
      <c r="C28" s="46">
        <v>2.4655547498187092E-2</v>
      </c>
      <c r="D28" s="16">
        <v>1164</v>
      </c>
      <c r="E28" s="46">
        <v>-3.3222591362126248E-2</v>
      </c>
      <c r="F28" s="72">
        <v>1.2139175257731958</v>
      </c>
    </row>
    <row r="29" spans="1:6" x14ac:dyDescent="0.3">
      <c r="A29" s="4" t="s">
        <v>14</v>
      </c>
      <c r="B29" s="16">
        <v>1268</v>
      </c>
      <c r="C29" s="46">
        <v>-0.10261854210898796</v>
      </c>
      <c r="D29" s="16">
        <v>1186</v>
      </c>
      <c r="E29" s="46">
        <v>1.8900343642611683E-2</v>
      </c>
      <c r="F29" s="72">
        <v>1.0691399662731871</v>
      </c>
    </row>
    <row r="30" spans="1:6" x14ac:dyDescent="0.3">
      <c r="A30" s="4" t="s">
        <v>15</v>
      </c>
      <c r="B30" s="16">
        <v>1495</v>
      </c>
      <c r="C30" s="46">
        <v>0.17902208201892744</v>
      </c>
      <c r="D30" s="16">
        <v>1422</v>
      </c>
      <c r="E30" s="46">
        <v>0.19898819561551434</v>
      </c>
      <c r="F30" s="72">
        <v>1.0513361462728552</v>
      </c>
    </row>
    <row r="31" spans="1:6" x14ac:dyDescent="0.3">
      <c r="A31" s="4" t="s">
        <v>16</v>
      </c>
      <c r="B31" s="16">
        <v>1487</v>
      </c>
      <c r="C31" s="46">
        <v>-5.3511705685618726E-3</v>
      </c>
      <c r="D31" s="16">
        <v>1387</v>
      </c>
      <c r="E31" s="46">
        <v>-2.461322081575246E-2</v>
      </c>
      <c r="F31" s="72">
        <v>1.0720980533525595</v>
      </c>
    </row>
    <row r="32" spans="1:6" x14ac:dyDescent="0.3">
      <c r="A32" s="4" t="s">
        <v>17</v>
      </c>
      <c r="B32" s="16">
        <v>1535</v>
      </c>
      <c r="C32" s="46">
        <v>3.2279757901815739E-2</v>
      </c>
      <c r="D32" s="16">
        <v>1413</v>
      </c>
      <c r="E32" s="46">
        <v>1.8745493871665464E-2</v>
      </c>
      <c r="F32" s="72">
        <v>1.0863411181882519</v>
      </c>
    </row>
    <row r="33" spans="1:6" x14ac:dyDescent="0.3">
      <c r="A33" s="4" t="s">
        <v>18</v>
      </c>
      <c r="B33" s="16">
        <v>1328</v>
      </c>
      <c r="C33" s="46">
        <v>-0.13485342019543975</v>
      </c>
      <c r="D33" s="16">
        <v>1278</v>
      </c>
      <c r="E33" s="46">
        <v>-9.5541401273885357E-2</v>
      </c>
      <c r="F33" s="72">
        <v>1.0391236306729263</v>
      </c>
    </row>
    <row r="34" spans="1:6" x14ac:dyDescent="0.3">
      <c r="A34" s="4" t="s">
        <v>19</v>
      </c>
      <c r="B34" s="16">
        <v>1294</v>
      </c>
      <c r="C34" s="46">
        <v>-2.5602409638554216E-2</v>
      </c>
      <c r="D34" s="16">
        <v>1264</v>
      </c>
      <c r="E34" s="46">
        <v>-1.0954616588419406E-2</v>
      </c>
      <c r="F34" s="72">
        <v>1.0237341772151898</v>
      </c>
    </row>
    <row r="35" spans="1:6" x14ac:dyDescent="0.3">
      <c r="A35" s="15" t="s">
        <v>28</v>
      </c>
      <c r="B35" s="18">
        <v>17369</v>
      </c>
      <c r="C35" s="12">
        <v>-1.1889862327909888E-2</v>
      </c>
      <c r="D35" s="18">
        <v>15924</v>
      </c>
      <c r="E35" s="12">
        <v>-4.6695402298850573E-2</v>
      </c>
      <c r="F35" s="30">
        <v>1.0907435317759357</v>
      </c>
    </row>
    <row r="36" spans="1:6" x14ac:dyDescent="0.3">
      <c r="A36" s="15"/>
      <c r="B36" s="18"/>
      <c r="C36" s="12"/>
      <c r="D36" s="18"/>
      <c r="E36" s="12"/>
      <c r="F36" s="30"/>
    </row>
    <row r="37" spans="1:6" x14ac:dyDescent="0.3">
      <c r="A37" s="15" t="s">
        <v>20</v>
      </c>
      <c r="B37" s="18" t="s">
        <v>91</v>
      </c>
      <c r="C37" s="23" t="s">
        <v>87</v>
      </c>
      <c r="D37" s="18" t="s">
        <v>92</v>
      </c>
      <c r="E37" s="19" t="s">
        <v>87</v>
      </c>
      <c r="F37" s="18" t="s">
        <v>93</v>
      </c>
    </row>
    <row r="38" spans="1:6" x14ac:dyDescent="0.3">
      <c r="A38" s="4" t="s">
        <v>111</v>
      </c>
      <c r="B38" s="16">
        <v>18900</v>
      </c>
      <c r="C38" s="46" t="s">
        <v>35</v>
      </c>
      <c r="D38" s="16">
        <v>18688</v>
      </c>
      <c r="E38" s="46" t="s">
        <v>35</v>
      </c>
      <c r="F38" s="72">
        <v>1.0113441780821917</v>
      </c>
    </row>
    <row r="39" spans="1:6" x14ac:dyDescent="0.3">
      <c r="A39" s="4" t="s">
        <v>112</v>
      </c>
      <c r="B39" s="16">
        <v>19035</v>
      </c>
      <c r="C39" s="46">
        <v>7.1428571428571426E-3</v>
      </c>
      <c r="D39" s="16">
        <v>18504</v>
      </c>
      <c r="E39" s="46">
        <v>-9.8458904109589036E-3</v>
      </c>
      <c r="F39" s="72">
        <v>1.0286964980544746</v>
      </c>
    </row>
    <row r="40" spans="1:6" x14ac:dyDescent="0.3">
      <c r="A40" s="4" t="s">
        <v>113</v>
      </c>
      <c r="B40" s="16">
        <v>19521</v>
      </c>
      <c r="C40" s="46">
        <v>2.553191489361702E-2</v>
      </c>
      <c r="D40" s="16">
        <v>18890</v>
      </c>
      <c r="E40" s="46">
        <v>2.0860354517942065E-2</v>
      </c>
      <c r="F40" s="72">
        <v>1.0334039174166225</v>
      </c>
    </row>
    <row r="41" spans="1:6" x14ac:dyDescent="0.3">
      <c r="A41" s="4" t="s">
        <v>114</v>
      </c>
      <c r="B41" s="16">
        <v>19522</v>
      </c>
      <c r="C41" s="46">
        <v>5.1226883868654272E-5</v>
      </c>
      <c r="D41" s="16">
        <v>18891</v>
      </c>
      <c r="E41" s="46">
        <v>5.2938062466913709E-5</v>
      </c>
      <c r="F41" s="72">
        <v>1.0334021491715633</v>
      </c>
    </row>
    <row r="42" spans="1:6" x14ac:dyDescent="0.3">
      <c r="A42" s="4" t="s">
        <v>115</v>
      </c>
      <c r="B42" s="16">
        <v>18050</v>
      </c>
      <c r="C42" s="46">
        <v>-7.540211043950415E-2</v>
      </c>
      <c r="D42" s="16">
        <v>17205</v>
      </c>
      <c r="E42" s="46">
        <v>-8.9248848658091157E-2</v>
      </c>
      <c r="F42" s="72">
        <v>1.0491136297587911</v>
      </c>
    </row>
    <row r="43" spans="1:6" x14ac:dyDescent="0.3">
      <c r="A43" s="4" t="s">
        <v>116</v>
      </c>
      <c r="B43" s="16">
        <v>13910</v>
      </c>
      <c r="C43" s="46">
        <v>-0.22936288088642659</v>
      </c>
      <c r="D43" s="16">
        <v>16588</v>
      </c>
      <c r="E43" s="46">
        <v>-3.5861668119732633E-2</v>
      </c>
      <c r="F43" s="72">
        <v>0.83855799373040751</v>
      </c>
    </row>
    <row r="44" spans="1:6" x14ac:dyDescent="0.3">
      <c r="A44" s="4" t="s">
        <v>117</v>
      </c>
      <c r="B44" s="16">
        <v>16136</v>
      </c>
      <c r="C44" s="46">
        <v>0.16002875629043853</v>
      </c>
      <c r="D44" s="16">
        <v>16241</v>
      </c>
      <c r="E44" s="46">
        <v>-2.0918736435977817E-2</v>
      </c>
      <c r="F44" s="72">
        <v>0.99353488085709007</v>
      </c>
    </row>
    <row r="45" spans="1:6" x14ac:dyDescent="0.3">
      <c r="A45" s="4" t="s">
        <v>118</v>
      </c>
      <c r="B45" s="16">
        <v>17917</v>
      </c>
      <c r="C45" s="46">
        <v>0.11037431829449677</v>
      </c>
      <c r="D45" s="16">
        <v>16564</v>
      </c>
      <c r="E45" s="46">
        <v>1.9887937934856229E-2</v>
      </c>
      <c r="F45" s="72">
        <v>1.0816831683168318</v>
      </c>
    </row>
    <row r="46" spans="1:6" x14ac:dyDescent="0.3">
      <c r="A46" s="4" t="s">
        <v>119</v>
      </c>
      <c r="B46" s="16">
        <v>17397</v>
      </c>
      <c r="C46" s="46">
        <v>-2.9022715856449183E-2</v>
      </c>
      <c r="D46" s="16">
        <v>16494</v>
      </c>
      <c r="E46" s="46">
        <v>-4.2260323593334946E-3</v>
      </c>
      <c r="F46" s="72">
        <v>1.0547471807930155</v>
      </c>
    </row>
    <row r="47" spans="1:6" x14ac:dyDescent="0.3">
      <c r="A47" s="4" t="s">
        <v>110</v>
      </c>
      <c r="B47" s="16">
        <v>17578</v>
      </c>
      <c r="C47" s="92">
        <v>1.0404092659653964E-2</v>
      </c>
      <c r="D47" s="16">
        <v>16704</v>
      </c>
      <c r="E47" s="17">
        <v>1.2731902510003638E-2</v>
      </c>
      <c r="F47" s="93">
        <v>1.0523227969348659</v>
      </c>
    </row>
    <row r="48" spans="1:6" x14ac:dyDescent="0.3">
      <c r="A48" s="4"/>
      <c r="B48" s="5"/>
      <c r="C48" s="2"/>
      <c r="D48" s="5"/>
      <c r="E48" s="6"/>
      <c r="F48" s="5"/>
    </row>
  </sheetData>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137A4-BC30-4427-955D-9B92A623CE75}">
  <dimension ref="A1:F46"/>
  <sheetViews>
    <sheetView topLeftCell="A21" workbookViewId="0">
      <selection activeCell="B46" sqref="B46:F46"/>
    </sheetView>
  </sheetViews>
  <sheetFormatPr defaultRowHeight="15" x14ac:dyDescent="0.3"/>
  <cols>
    <col min="1" max="1" width="22" customWidth="1"/>
    <col min="2" max="2" width="34.140625" bestFit="1" customWidth="1"/>
    <col min="3" max="3" width="16" bestFit="1" customWidth="1"/>
    <col min="4" max="4" width="31.7109375" bestFit="1" customWidth="1"/>
    <col min="5" max="5" width="16" bestFit="1" customWidth="1"/>
    <col min="6" max="6" width="28.42578125" bestFit="1" customWidth="1"/>
  </cols>
  <sheetData>
    <row r="1" spans="1:6" ht="20.100000000000001" customHeight="1" x14ac:dyDescent="0.3">
      <c r="A1" s="27" t="s">
        <v>36</v>
      </c>
      <c r="B1" s="28"/>
      <c r="C1" s="28"/>
      <c r="D1" s="28"/>
      <c r="E1" s="28"/>
      <c r="F1" s="28"/>
    </row>
    <row r="3" spans="1:6" ht="15" customHeight="1" x14ac:dyDescent="0.3">
      <c r="A3" s="68" t="s">
        <v>40</v>
      </c>
    </row>
    <row r="4" spans="1:6" x14ac:dyDescent="0.3">
      <c r="A4" s="43" t="s">
        <v>43</v>
      </c>
    </row>
    <row r="5" spans="1:6" x14ac:dyDescent="0.3">
      <c r="B5" s="43"/>
      <c r="C5" s="43"/>
      <c r="D5" s="43"/>
      <c r="E5" s="43"/>
      <c r="F5" s="43"/>
    </row>
    <row r="6" spans="1:6" x14ac:dyDescent="0.3">
      <c r="A6" s="15" t="s">
        <v>122</v>
      </c>
      <c r="B6" s="18" t="s">
        <v>94</v>
      </c>
      <c r="C6" s="23" t="s">
        <v>64</v>
      </c>
      <c r="D6" s="18" t="s">
        <v>95</v>
      </c>
      <c r="E6" s="19" t="s">
        <v>64</v>
      </c>
      <c r="F6" s="18" t="s">
        <v>93</v>
      </c>
    </row>
    <row r="7" spans="1:6" x14ac:dyDescent="0.3">
      <c r="A7" s="4" t="s">
        <v>8</v>
      </c>
      <c r="B7" s="16">
        <v>125</v>
      </c>
      <c r="C7" s="46">
        <v>-8.7591240875912413E-2</v>
      </c>
      <c r="D7" s="16">
        <v>53</v>
      </c>
      <c r="E7" s="46">
        <v>0.15217391304347827</v>
      </c>
      <c r="F7" s="72">
        <v>2.358490566037736</v>
      </c>
    </row>
    <row r="8" spans="1:6" x14ac:dyDescent="0.3">
      <c r="A8" s="4" t="s">
        <v>9</v>
      </c>
      <c r="B8" s="16"/>
      <c r="C8" s="46"/>
      <c r="D8" s="16"/>
      <c r="E8" s="46"/>
      <c r="F8" s="72"/>
    </row>
    <row r="9" spans="1:6" x14ac:dyDescent="0.3">
      <c r="A9" s="4" t="s">
        <v>10</v>
      </c>
      <c r="B9" s="16"/>
      <c r="C9" s="46"/>
      <c r="D9" s="16"/>
      <c r="E9" s="46"/>
      <c r="F9" s="72"/>
    </row>
    <row r="10" spans="1:6" x14ac:dyDescent="0.3">
      <c r="A10" s="4" t="s">
        <v>11</v>
      </c>
      <c r="B10" s="16"/>
      <c r="C10" s="46"/>
      <c r="D10" s="16"/>
      <c r="E10" s="46"/>
      <c r="F10" s="72"/>
    </row>
    <row r="11" spans="1:6" x14ac:dyDescent="0.3">
      <c r="A11" s="4" t="s">
        <v>12</v>
      </c>
      <c r="B11" s="16"/>
      <c r="C11" s="46"/>
      <c r="D11" s="16"/>
      <c r="E11" s="46"/>
      <c r="F11" s="72"/>
    </row>
    <row r="12" spans="1:6" x14ac:dyDescent="0.3">
      <c r="A12" s="4" t="s">
        <v>13</v>
      </c>
      <c r="B12" s="16"/>
      <c r="C12" s="46"/>
      <c r="D12" s="16"/>
      <c r="E12" s="46"/>
      <c r="F12" s="73"/>
    </row>
    <row r="13" spans="1:6" x14ac:dyDescent="0.3">
      <c r="A13" s="4" t="s">
        <v>14</v>
      </c>
      <c r="B13" s="16"/>
      <c r="C13" s="46"/>
      <c r="D13" s="16"/>
      <c r="E13" s="46"/>
      <c r="F13" s="73"/>
    </row>
    <row r="14" spans="1:6" x14ac:dyDescent="0.3">
      <c r="A14" s="4" t="s">
        <v>15</v>
      </c>
      <c r="B14" s="16"/>
      <c r="C14" s="46"/>
      <c r="D14" s="16"/>
      <c r="E14" s="46"/>
      <c r="F14" s="73"/>
    </row>
    <row r="15" spans="1:6" x14ac:dyDescent="0.3">
      <c r="A15" s="4" t="s">
        <v>16</v>
      </c>
      <c r="B15" s="74"/>
      <c r="C15" s="51"/>
      <c r="D15" s="74"/>
      <c r="E15" s="51"/>
      <c r="F15" s="75"/>
    </row>
    <row r="16" spans="1:6" x14ac:dyDescent="0.3">
      <c r="A16" s="4" t="s">
        <v>17</v>
      </c>
      <c r="B16" s="16"/>
      <c r="C16" s="46"/>
      <c r="D16" s="16"/>
      <c r="E16" s="46"/>
      <c r="F16" s="73"/>
    </row>
    <row r="17" spans="1:6" x14ac:dyDescent="0.3">
      <c r="A17" s="4" t="s">
        <v>18</v>
      </c>
      <c r="B17" s="16"/>
      <c r="C17" s="46"/>
      <c r="D17" s="16"/>
      <c r="E17" s="46"/>
      <c r="F17" s="73"/>
    </row>
    <row r="18" spans="1:6" ht="15" customHeight="1" x14ac:dyDescent="0.3">
      <c r="A18" s="4" t="s">
        <v>19</v>
      </c>
      <c r="B18" s="16"/>
      <c r="C18" s="46"/>
      <c r="D18" s="16"/>
      <c r="E18" s="46"/>
      <c r="F18" s="73"/>
    </row>
    <row r="19" spans="1:6" x14ac:dyDescent="0.3">
      <c r="A19" s="15" t="s">
        <v>28</v>
      </c>
      <c r="B19" s="37">
        <v>125</v>
      </c>
      <c r="C19" s="38">
        <v>-0.92354740061162077</v>
      </c>
      <c r="D19" s="37">
        <v>53</v>
      </c>
      <c r="E19" s="38">
        <v>-0.93098958333333337</v>
      </c>
      <c r="F19" s="39">
        <v>2.358490566037736</v>
      </c>
    </row>
    <row r="20" spans="1:6" x14ac:dyDescent="0.3">
      <c r="A20" s="15"/>
      <c r="B20" s="18"/>
      <c r="C20" s="13"/>
      <c r="D20" s="18"/>
      <c r="E20" s="13"/>
      <c r="F20" s="65"/>
    </row>
    <row r="21" spans="1:6" x14ac:dyDescent="0.3">
      <c r="A21" s="15" t="s">
        <v>109</v>
      </c>
      <c r="B21" s="18" t="s">
        <v>94</v>
      </c>
      <c r="C21" s="23" t="s">
        <v>64</v>
      </c>
      <c r="D21" s="18" t="s">
        <v>95</v>
      </c>
      <c r="E21" s="19" t="s">
        <v>64</v>
      </c>
      <c r="F21" s="18" t="s">
        <v>93</v>
      </c>
    </row>
    <row r="22" spans="1:6" x14ac:dyDescent="0.3">
      <c r="A22" s="4" t="s">
        <v>8</v>
      </c>
      <c r="B22" s="16">
        <v>127</v>
      </c>
      <c r="C22" s="46">
        <v>0.10434782608695652</v>
      </c>
      <c r="D22" s="16">
        <v>108</v>
      </c>
      <c r="E22" s="46">
        <v>1.0377358490566038</v>
      </c>
      <c r="F22" s="72">
        <v>1.1759259259259258</v>
      </c>
    </row>
    <row r="23" spans="1:6" x14ac:dyDescent="0.3">
      <c r="A23" s="4" t="s">
        <v>9</v>
      </c>
      <c r="B23" s="16">
        <v>150</v>
      </c>
      <c r="C23" s="46">
        <v>0.18110236220472442</v>
      </c>
      <c r="D23" s="16">
        <v>66</v>
      </c>
      <c r="E23" s="46">
        <v>-0.3888888888888889</v>
      </c>
      <c r="F23" s="72">
        <v>2.2727272727272729</v>
      </c>
    </row>
    <row r="24" spans="1:6" x14ac:dyDescent="0.3">
      <c r="A24" s="4" t="s">
        <v>10</v>
      </c>
      <c r="B24" s="16">
        <v>165</v>
      </c>
      <c r="C24" s="46">
        <v>0.1</v>
      </c>
      <c r="D24" s="16">
        <v>74</v>
      </c>
      <c r="E24" s="46">
        <v>0.12121212121212122</v>
      </c>
      <c r="F24" s="72">
        <v>2.2297297297297298</v>
      </c>
    </row>
    <row r="25" spans="1:6" x14ac:dyDescent="0.3">
      <c r="A25" s="4" t="s">
        <v>11</v>
      </c>
      <c r="B25" s="16">
        <v>137</v>
      </c>
      <c r="C25" s="46">
        <v>-0.16969696969696971</v>
      </c>
      <c r="D25" s="16">
        <v>49</v>
      </c>
      <c r="E25" s="46">
        <v>-0.33783783783783783</v>
      </c>
      <c r="F25" s="72">
        <v>2.795918367346939</v>
      </c>
    </row>
    <row r="26" spans="1:6" x14ac:dyDescent="0.3">
      <c r="A26" s="4" t="s">
        <v>12</v>
      </c>
      <c r="B26" s="16">
        <v>143</v>
      </c>
      <c r="C26" s="46">
        <v>4.3795620437956206E-2</v>
      </c>
      <c r="D26" s="16">
        <v>69</v>
      </c>
      <c r="E26" s="46">
        <v>0.40816326530612246</v>
      </c>
      <c r="F26" s="72">
        <v>2.0724637681159419</v>
      </c>
    </row>
    <row r="27" spans="1:6" x14ac:dyDescent="0.3">
      <c r="A27" s="4" t="s">
        <v>13</v>
      </c>
      <c r="B27" s="16">
        <v>124</v>
      </c>
      <c r="C27" s="46">
        <v>-0.13286713286713286</v>
      </c>
      <c r="D27" s="16">
        <v>65</v>
      </c>
      <c r="E27" s="46">
        <v>-5.7971014492753624E-2</v>
      </c>
      <c r="F27" s="72">
        <v>1.9076923076923078</v>
      </c>
    </row>
    <row r="28" spans="1:6" x14ac:dyDescent="0.3">
      <c r="A28" s="4" t="s">
        <v>14</v>
      </c>
      <c r="B28" s="16">
        <v>118</v>
      </c>
      <c r="C28" s="46">
        <v>-4.8387096774193547E-2</v>
      </c>
      <c r="D28" s="16">
        <v>59</v>
      </c>
      <c r="E28" s="46">
        <v>-9.2307692307692313E-2</v>
      </c>
      <c r="F28" s="72">
        <v>2</v>
      </c>
    </row>
    <row r="29" spans="1:6" x14ac:dyDescent="0.3">
      <c r="A29" s="4" t="s">
        <v>15</v>
      </c>
      <c r="B29" s="16">
        <v>122</v>
      </c>
      <c r="C29" s="46">
        <v>3.3898305084745763E-2</v>
      </c>
      <c r="D29" s="16">
        <v>65</v>
      </c>
      <c r="E29" s="46">
        <v>0.10169491525423729</v>
      </c>
      <c r="F29" s="72">
        <v>1.8769230769230769</v>
      </c>
    </row>
    <row r="30" spans="1:6" x14ac:dyDescent="0.3">
      <c r="A30" s="4" t="s">
        <v>16</v>
      </c>
      <c r="B30" s="74">
        <v>136</v>
      </c>
      <c r="C30" s="51">
        <v>0.11475409836065574</v>
      </c>
      <c r="D30" s="74">
        <v>49</v>
      </c>
      <c r="E30" s="51">
        <v>-0.24615384615384617</v>
      </c>
      <c r="F30" s="76">
        <v>2.7755102040816326</v>
      </c>
    </row>
    <row r="31" spans="1:6" x14ac:dyDescent="0.3">
      <c r="A31" s="4" t="s">
        <v>17</v>
      </c>
      <c r="B31" s="16">
        <v>156</v>
      </c>
      <c r="C31" s="46">
        <v>0.14705882352941177</v>
      </c>
      <c r="D31" s="16">
        <v>57</v>
      </c>
      <c r="E31" s="46">
        <v>0.16326530612244897</v>
      </c>
      <c r="F31" s="72">
        <v>2.736842105263158</v>
      </c>
    </row>
    <row r="32" spans="1:6" x14ac:dyDescent="0.3">
      <c r="A32" s="4" t="s">
        <v>18</v>
      </c>
      <c r="B32" s="49">
        <v>120</v>
      </c>
      <c r="C32" s="46">
        <v>-0.23076923076923078</v>
      </c>
      <c r="D32" s="50">
        <v>61</v>
      </c>
      <c r="E32" s="46">
        <v>7.0175438596491224E-2</v>
      </c>
      <c r="F32" s="72">
        <v>1.9672131147540983</v>
      </c>
    </row>
    <row r="33" spans="1:6" x14ac:dyDescent="0.3">
      <c r="A33" s="4" t="s">
        <v>19</v>
      </c>
      <c r="B33" s="16">
        <v>137</v>
      </c>
      <c r="C33" s="51">
        <v>0.14166666666666666</v>
      </c>
      <c r="D33" s="16">
        <v>46</v>
      </c>
      <c r="E33" s="46">
        <v>-0.24590163934426229</v>
      </c>
      <c r="F33" s="72">
        <v>2.9782608695652173</v>
      </c>
    </row>
    <row r="34" spans="1:6" x14ac:dyDescent="0.3">
      <c r="A34" s="15" t="s">
        <v>28</v>
      </c>
      <c r="B34" s="18">
        <v>1635</v>
      </c>
      <c r="C34" s="12">
        <v>0.14016736401673641</v>
      </c>
      <c r="D34" s="18">
        <v>768</v>
      </c>
      <c r="E34" s="12">
        <v>0.2</v>
      </c>
      <c r="F34" s="30">
        <v>2.12890625</v>
      </c>
    </row>
    <row r="35" spans="1:6" x14ac:dyDescent="0.3">
      <c r="A35" s="15"/>
      <c r="B35" s="18"/>
      <c r="C35" s="12"/>
      <c r="D35" s="18"/>
      <c r="E35" s="12"/>
      <c r="F35" s="30"/>
    </row>
    <row r="36" spans="1:6" x14ac:dyDescent="0.3">
      <c r="A36" s="15" t="s">
        <v>20</v>
      </c>
      <c r="B36" s="18" t="s">
        <v>94</v>
      </c>
      <c r="C36" s="23" t="s">
        <v>64</v>
      </c>
      <c r="D36" s="18" t="s">
        <v>95</v>
      </c>
      <c r="E36" s="19" t="s">
        <v>64</v>
      </c>
      <c r="F36" s="18" t="s">
        <v>93</v>
      </c>
    </row>
    <row r="37" spans="1:6" x14ac:dyDescent="0.3">
      <c r="A37" s="4" t="s">
        <v>111</v>
      </c>
      <c r="B37" s="16">
        <v>4055</v>
      </c>
      <c r="C37" s="46" t="s">
        <v>35</v>
      </c>
      <c r="D37" s="16">
        <v>2603</v>
      </c>
      <c r="E37" s="46" t="s">
        <v>35</v>
      </c>
      <c r="F37" s="72">
        <v>1.5578179024202843</v>
      </c>
    </row>
    <row r="38" spans="1:6" x14ac:dyDescent="0.3">
      <c r="A38" s="4" t="s">
        <v>112</v>
      </c>
      <c r="B38" s="16">
        <v>4287</v>
      </c>
      <c r="C38" s="46">
        <v>5.7213316892725033E-2</v>
      </c>
      <c r="D38" s="16">
        <v>2754</v>
      </c>
      <c r="E38" s="46">
        <v>5.8009988474836724E-2</v>
      </c>
      <c r="F38" s="72">
        <v>1.556644880174292</v>
      </c>
    </row>
    <row r="39" spans="1:6" x14ac:dyDescent="0.3">
      <c r="A39" s="4" t="s">
        <v>113</v>
      </c>
      <c r="B39" s="16">
        <v>4192</v>
      </c>
      <c r="C39" s="46">
        <v>-2.2160018661068346E-2</v>
      </c>
      <c r="D39" s="16">
        <v>2579</v>
      </c>
      <c r="E39" s="46">
        <v>-6.3543936092955694E-2</v>
      </c>
      <c r="F39" s="72">
        <v>1.6254362155874369</v>
      </c>
    </row>
    <row r="40" spans="1:6" x14ac:dyDescent="0.3">
      <c r="A40" s="4" t="s">
        <v>114</v>
      </c>
      <c r="B40" s="16">
        <v>4088</v>
      </c>
      <c r="C40" s="46">
        <v>-2.4809160305343511E-2</v>
      </c>
      <c r="D40" s="16">
        <v>2358</v>
      </c>
      <c r="E40" s="46">
        <v>-8.5692128732066691E-2</v>
      </c>
      <c r="F40" s="72">
        <v>1.7336726039016115</v>
      </c>
    </row>
    <row r="41" spans="1:6" x14ac:dyDescent="0.3">
      <c r="A41" s="4" t="s">
        <v>115</v>
      </c>
      <c r="B41" s="16">
        <v>3628</v>
      </c>
      <c r="C41" s="46">
        <v>-0.11252446183953033</v>
      </c>
      <c r="D41" s="16">
        <v>2131</v>
      </c>
      <c r="E41" s="46">
        <v>-9.6268023748939779E-2</v>
      </c>
      <c r="F41" s="72">
        <v>1.7024870952604412</v>
      </c>
    </row>
    <row r="42" spans="1:6" x14ac:dyDescent="0.3">
      <c r="A42" s="4" t="s">
        <v>116</v>
      </c>
      <c r="B42" s="16">
        <v>2644</v>
      </c>
      <c r="C42" s="46">
        <v>-0.27122381477398017</v>
      </c>
      <c r="D42" s="16">
        <v>1818</v>
      </c>
      <c r="E42" s="46">
        <v>-0.14687939934303143</v>
      </c>
      <c r="F42" s="72">
        <v>1.4543454345434543</v>
      </c>
    </row>
    <row r="43" spans="1:6" x14ac:dyDescent="0.3">
      <c r="A43" s="4" t="s">
        <v>117</v>
      </c>
      <c r="B43" s="16">
        <v>2982</v>
      </c>
      <c r="C43" s="46">
        <v>0.12783661119515885</v>
      </c>
      <c r="D43" s="16">
        <v>1906</v>
      </c>
      <c r="E43" s="46">
        <v>4.8404840484048403E-2</v>
      </c>
      <c r="F43" s="72">
        <v>1.5645330535152151</v>
      </c>
    </row>
    <row r="44" spans="1:6" x14ac:dyDescent="0.3">
      <c r="A44" s="4" t="s">
        <v>118</v>
      </c>
      <c r="B44" s="16">
        <v>1327</v>
      </c>
      <c r="C44" s="46">
        <v>-0.55499664654594227</v>
      </c>
      <c r="D44" s="16">
        <v>1068</v>
      </c>
      <c r="E44" s="46">
        <v>-0.43966421825813223</v>
      </c>
      <c r="F44" s="72">
        <v>1.2425093632958801</v>
      </c>
    </row>
    <row r="45" spans="1:6" x14ac:dyDescent="0.3">
      <c r="A45" s="4" t="s">
        <v>119</v>
      </c>
      <c r="B45" s="16">
        <v>1350</v>
      </c>
      <c r="C45" s="46">
        <v>1.7332328560663149E-2</v>
      </c>
      <c r="D45" s="16">
        <v>734</v>
      </c>
      <c r="E45" s="46">
        <v>-0.31273408239700373</v>
      </c>
      <c r="F45" s="72">
        <v>1.8392370572207084</v>
      </c>
    </row>
    <row r="46" spans="1:6" x14ac:dyDescent="0.3">
      <c r="A46" s="4" t="s">
        <v>110</v>
      </c>
      <c r="B46" s="16">
        <v>1434</v>
      </c>
      <c r="C46" s="92">
        <v>6.222222222222222E-2</v>
      </c>
      <c r="D46" s="16">
        <v>640</v>
      </c>
      <c r="E46" s="17">
        <v>-0.12806539509536785</v>
      </c>
      <c r="F46" s="93">
        <v>2.2406250000000001</v>
      </c>
    </row>
  </sheetData>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AE1D7-EBD6-4273-8914-028C87EB93DF}">
  <dimension ref="A1:F47"/>
  <sheetViews>
    <sheetView workbookViewId="0">
      <selection activeCell="I30" sqref="I30"/>
    </sheetView>
  </sheetViews>
  <sheetFormatPr defaultRowHeight="15" x14ac:dyDescent="0.3"/>
  <cols>
    <col min="1" max="1" width="20.28515625" customWidth="1"/>
    <col min="2" max="2" width="18.140625" bestFit="1" customWidth="1"/>
    <col min="3" max="3" width="16" bestFit="1" customWidth="1"/>
    <col min="4" max="4" width="15.7109375" bestFit="1" customWidth="1"/>
    <col min="5" max="5" width="16" bestFit="1" customWidth="1"/>
    <col min="6" max="6" width="28.42578125" bestFit="1" customWidth="1"/>
  </cols>
  <sheetData>
    <row r="1" spans="1:6" ht="20.100000000000001" customHeight="1" x14ac:dyDescent="0.3">
      <c r="A1" s="27" t="s">
        <v>37</v>
      </c>
      <c r="B1" s="28"/>
      <c r="C1" s="28"/>
      <c r="D1" s="28"/>
      <c r="E1" s="28"/>
      <c r="F1" s="28"/>
    </row>
    <row r="3" spans="1:6" ht="15" customHeight="1" x14ac:dyDescent="0.3">
      <c r="A3" s="68" t="s">
        <v>40</v>
      </c>
      <c r="B3" s="57"/>
      <c r="C3" s="57"/>
      <c r="D3" s="57"/>
      <c r="E3" s="57"/>
      <c r="F3" s="57"/>
    </row>
    <row r="4" spans="1:6" ht="15" customHeight="1" x14ac:dyDescent="0.3">
      <c r="A4" s="43" t="s">
        <v>43</v>
      </c>
      <c r="B4" s="57"/>
      <c r="C4" s="57"/>
      <c r="D4" s="57"/>
      <c r="E4" s="57"/>
      <c r="F4" s="57"/>
    </row>
    <row r="5" spans="1:6" x14ac:dyDescent="0.3">
      <c r="A5" s="4"/>
    </row>
    <row r="6" spans="1:6" x14ac:dyDescent="0.3">
      <c r="A6" s="15" t="s">
        <v>122</v>
      </c>
      <c r="B6" s="18" t="s">
        <v>96</v>
      </c>
      <c r="C6" s="23" t="s">
        <v>64</v>
      </c>
      <c r="D6" s="18" t="s">
        <v>97</v>
      </c>
      <c r="E6" s="19" t="s">
        <v>64</v>
      </c>
      <c r="F6" s="18" t="s">
        <v>93</v>
      </c>
    </row>
    <row r="7" spans="1:6" x14ac:dyDescent="0.3">
      <c r="A7" s="4" t="s">
        <v>8</v>
      </c>
      <c r="B7" s="16">
        <v>220</v>
      </c>
      <c r="C7" s="46">
        <v>5.7692307692307696E-2</v>
      </c>
      <c r="D7" s="16">
        <v>221</v>
      </c>
      <c r="E7" s="46">
        <v>1.8433179723502304E-2</v>
      </c>
      <c r="F7" s="72">
        <v>0.99547511312217196</v>
      </c>
    </row>
    <row r="8" spans="1:6" x14ac:dyDescent="0.3">
      <c r="A8" s="4" t="s">
        <v>9</v>
      </c>
      <c r="B8" s="16"/>
      <c r="C8" s="46"/>
      <c r="D8" s="16"/>
      <c r="E8" s="46"/>
      <c r="F8" s="72"/>
    </row>
    <row r="9" spans="1:6" x14ac:dyDescent="0.3">
      <c r="A9" s="4" t="s">
        <v>10</v>
      </c>
      <c r="B9" s="16"/>
      <c r="C9" s="46"/>
      <c r="D9" s="16"/>
      <c r="E9" s="46"/>
      <c r="F9" s="72"/>
    </row>
    <row r="10" spans="1:6" x14ac:dyDescent="0.3">
      <c r="A10" s="4" t="s">
        <v>11</v>
      </c>
      <c r="B10" s="16"/>
      <c r="C10" s="46"/>
      <c r="D10" s="16"/>
      <c r="E10" s="46"/>
      <c r="F10" s="72"/>
    </row>
    <row r="11" spans="1:6" x14ac:dyDescent="0.3">
      <c r="A11" s="4" t="s">
        <v>12</v>
      </c>
      <c r="B11" s="16"/>
      <c r="C11" s="46"/>
      <c r="D11" s="16"/>
      <c r="E11" s="46"/>
      <c r="F11" s="72"/>
    </row>
    <row r="12" spans="1:6" x14ac:dyDescent="0.3">
      <c r="A12" s="4" t="s">
        <v>13</v>
      </c>
      <c r="B12" s="16"/>
      <c r="C12" s="46"/>
      <c r="D12" s="16"/>
      <c r="E12" s="46"/>
      <c r="F12" s="72"/>
    </row>
    <row r="13" spans="1:6" x14ac:dyDescent="0.3">
      <c r="A13" s="4" t="s">
        <v>14</v>
      </c>
      <c r="B13" s="16"/>
      <c r="C13" s="46"/>
      <c r="D13" s="16"/>
      <c r="E13" s="46"/>
      <c r="F13" s="72"/>
    </row>
    <row r="14" spans="1:6" x14ac:dyDescent="0.3">
      <c r="A14" s="4" t="s">
        <v>15</v>
      </c>
      <c r="B14" s="16"/>
      <c r="C14" s="46"/>
      <c r="D14" s="16"/>
      <c r="E14" s="46"/>
      <c r="F14" s="72"/>
    </row>
    <row r="15" spans="1:6" x14ac:dyDescent="0.3">
      <c r="A15" s="4" t="s">
        <v>16</v>
      </c>
      <c r="B15" s="74"/>
      <c r="C15" s="51"/>
      <c r="D15" s="74"/>
      <c r="E15" s="51"/>
      <c r="F15" s="76"/>
    </row>
    <row r="16" spans="1:6" x14ac:dyDescent="0.3">
      <c r="A16" s="4" t="s">
        <v>17</v>
      </c>
      <c r="B16" s="16"/>
      <c r="C16" s="46"/>
      <c r="D16" s="16"/>
      <c r="E16" s="46"/>
      <c r="F16" s="72"/>
    </row>
    <row r="17" spans="1:6" x14ac:dyDescent="0.3">
      <c r="A17" s="4" t="s">
        <v>18</v>
      </c>
      <c r="B17" s="16"/>
      <c r="C17" s="46"/>
      <c r="D17" s="16"/>
      <c r="E17" s="46"/>
      <c r="F17" s="72"/>
    </row>
    <row r="18" spans="1:6" x14ac:dyDescent="0.3">
      <c r="A18" s="4" t="s">
        <v>19</v>
      </c>
      <c r="B18" s="16"/>
      <c r="C18" s="46"/>
      <c r="D18" s="16"/>
      <c r="E18" s="46"/>
      <c r="F18" s="72"/>
    </row>
    <row r="19" spans="1:6" x14ac:dyDescent="0.3">
      <c r="A19" s="15" t="s">
        <v>28</v>
      </c>
      <c r="B19" s="18">
        <v>220</v>
      </c>
      <c r="C19" s="13">
        <v>-0.93048973143759872</v>
      </c>
      <c r="D19" s="18">
        <v>221</v>
      </c>
      <c r="E19" s="13">
        <v>-0.93004115226337447</v>
      </c>
      <c r="F19" s="30">
        <v>0.99547511312217196</v>
      </c>
    </row>
    <row r="20" spans="1:6" x14ac:dyDescent="0.3">
      <c r="A20" s="15"/>
      <c r="B20" s="18"/>
      <c r="C20" s="13"/>
      <c r="D20" s="18"/>
      <c r="E20" s="13"/>
      <c r="F20" s="30"/>
    </row>
    <row r="21" spans="1:6" x14ac:dyDescent="0.3">
      <c r="A21" s="15" t="s">
        <v>109</v>
      </c>
      <c r="B21" s="18" t="s">
        <v>96</v>
      </c>
      <c r="C21" s="23" t="s">
        <v>64</v>
      </c>
      <c r="D21" s="18" t="s">
        <v>97</v>
      </c>
      <c r="E21" s="19" t="s">
        <v>64</v>
      </c>
      <c r="F21" s="18" t="s">
        <v>93</v>
      </c>
    </row>
    <row r="22" spans="1:6" x14ac:dyDescent="0.3">
      <c r="A22" s="4" t="s">
        <v>8</v>
      </c>
      <c r="B22" s="16">
        <v>346</v>
      </c>
      <c r="C22" s="46">
        <v>0.13071895424836602</v>
      </c>
      <c r="D22" s="16">
        <v>293</v>
      </c>
      <c r="E22" s="46">
        <v>3.4246575342465752E-3</v>
      </c>
      <c r="F22" s="72">
        <v>1.1808873720136519</v>
      </c>
    </row>
    <row r="23" spans="1:6" x14ac:dyDescent="0.3">
      <c r="A23" s="4" t="s">
        <v>9</v>
      </c>
      <c r="B23" s="16">
        <v>273</v>
      </c>
      <c r="C23" s="46">
        <v>-0.21098265895953758</v>
      </c>
      <c r="D23" s="16">
        <v>270</v>
      </c>
      <c r="E23" s="46">
        <v>-7.8498293515358364E-2</v>
      </c>
      <c r="F23" s="72">
        <v>1.0111111111111111</v>
      </c>
    </row>
    <row r="24" spans="1:6" x14ac:dyDescent="0.3">
      <c r="A24" s="4" t="s">
        <v>10</v>
      </c>
      <c r="B24" s="16">
        <v>282</v>
      </c>
      <c r="C24" s="46">
        <v>3.2967032967032968E-2</v>
      </c>
      <c r="D24" s="16">
        <v>284</v>
      </c>
      <c r="E24" s="46">
        <v>5.185185185185185E-2</v>
      </c>
      <c r="F24" s="72">
        <v>0.99295774647887325</v>
      </c>
    </row>
    <row r="25" spans="1:6" x14ac:dyDescent="0.3">
      <c r="A25" s="4" t="s">
        <v>11</v>
      </c>
      <c r="B25" s="16">
        <v>330</v>
      </c>
      <c r="C25" s="46">
        <v>0.1702127659574468</v>
      </c>
      <c r="D25" s="16">
        <v>292</v>
      </c>
      <c r="E25" s="46">
        <v>2.8169014084507043E-2</v>
      </c>
      <c r="F25" s="72">
        <v>1.1301369863013699</v>
      </c>
    </row>
    <row r="26" spans="1:6" x14ac:dyDescent="0.3">
      <c r="A26" s="4" t="s">
        <v>12</v>
      </c>
      <c r="B26" s="16">
        <v>218</v>
      </c>
      <c r="C26" s="46">
        <v>-0.33939393939393941</v>
      </c>
      <c r="D26" s="16">
        <v>253</v>
      </c>
      <c r="E26" s="46">
        <v>-0.13356164383561644</v>
      </c>
      <c r="F26" s="72">
        <v>0.86166007905138342</v>
      </c>
    </row>
    <row r="27" spans="1:6" x14ac:dyDescent="0.3">
      <c r="A27" s="4" t="s">
        <v>13</v>
      </c>
      <c r="B27" s="16">
        <v>298</v>
      </c>
      <c r="C27" s="46">
        <v>0.3669724770642202</v>
      </c>
      <c r="D27" s="16">
        <v>253</v>
      </c>
      <c r="E27" s="46">
        <v>0</v>
      </c>
      <c r="F27" s="72">
        <v>1.1778656126482214</v>
      </c>
    </row>
    <row r="28" spans="1:6" x14ac:dyDescent="0.3">
      <c r="A28" s="4" t="s">
        <v>14</v>
      </c>
      <c r="B28" s="16">
        <v>203</v>
      </c>
      <c r="C28" s="46">
        <v>-0.31879194630872482</v>
      </c>
      <c r="D28" s="16">
        <v>246</v>
      </c>
      <c r="E28" s="46">
        <v>-2.766798418972332E-2</v>
      </c>
      <c r="F28" s="72">
        <v>0.82520325203252032</v>
      </c>
    </row>
    <row r="29" spans="1:6" x14ac:dyDescent="0.3">
      <c r="A29" s="4" t="s">
        <v>15</v>
      </c>
      <c r="B29" s="16">
        <v>247</v>
      </c>
      <c r="C29" s="46">
        <v>0.21674876847290642</v>
      </c>
      <c r="D29" s="16">
        <v>263</v>
      </c>
      <c r="E29" s="46">
        <v>6.910569105691057E-2</v>
      </c>
      <c r="F29" s="72">
        <v>0.93916349809885935</v>
      </c>
    </row>
    <row r="30" spans="1:6" x14ac:dyDescent="0.3">
      <c r="A30" s="4" t="s">
        <v>16</v>
      </c>
      <c r="B30" s="77">
        <v>272</v>
      </c>
      <c r="C30" s="78">
        <v>0.10121457489878542</v>
      </c>
      <c r="D30" s="77">
        <v>297</v>
      </c>
      <c r="E30" s="78">
        <v>0.12927756653992395</v>
      </c>
      <c r="F30" s="79">
        <v>0.91582491582491588</v>
      </c>
    </row>
    <row r="31" spans="1:6" x14ac:dyDescent="0.3">
      <c r="A31" s="4" t="s">
        <v>17</v>
      </c>
      <c r="B31" s="16">
        <v>258</v>
      </c>
      <c r="C31" s="46">
        <v>-5.1470588235294115E-2</v>
      </c>
      <c r="D31" s="16">
        <v>250</v>
      </c>
      <c r="E31" s="46">
        <v>-0.15824915824915825</v>
      </c>
      <c r="F31" s="72">
        <v>1.032</v>
      </c>
    </row>
    <row r="32" spans="1:6" x14ac:dyDescent="0.3">
      <c r="A32" s="4" t="s">
        <v>18</v>
      </c>
      <c r="B32" s="80">
        <v>230</v>
      </c>
      <c r="C32" s="51">
        <v>-0.10852713178294573</v>
      </c>
      <c r="D32" s="81">
        <v>241</v>
      </c>
      <c r="E32" s="51">
        <v>-3.5999999999999997E-2</v>
      </c>
      <c r="F32" s="76">
        <v>0.9543568464730291</v>
      </c>
    </row>
    <row r="33" spans="1:6" x14ac:dyDescent="0.3">
      <c r="A33" s="4" t="s">
        <v>19</v>
      </c>
      <c r="B33" s="16">
        <v>208</v>
      </c>
      <c r="C33" s="51">
        <v>-9.5652173913043481E-2</v>
      </c>
      <c r="D33" s="16">
        <v>217</v>
      </c>
      <c r="E33" s="46">
        <v>-9.9585062240663894E-2</v>
      </c>
      <c r="F33" s="72">
        <v>0.95852534562211977</v>
      </c>
    </row>
    <row r="34" spans="1:6" x14ac:dyDescent="0.3">
      <c r="A34" s="15" t="s">
        <v>28</v>
      </c>
      <c r="B34" s="18">
        <v>3165</v>
      </c>
      <c r="C34" s="12">
        <v>-7.6451707032389848E-2</v>
      </c>
      <c r="D34" s="18">
        <v>3159</v>
      </c>
      <c r="E34" s="12">
        <v>-3.8648813146682899E-2</v>
      </c>
      <c r="F34" s="30">
        <v>1.0018993352326686</v>
      </c>
    </row>
    <row r="35" spans="1:6" x14ac:dyDescent="0.3">
      <c r="A35" s="15"/>
      <c r="B35" s="18"/>
      <c r="C35" s="12"/>
      <c r="D35" s="18"/>
      <c r="E35" s="12"/>
      <c r="F35" s="30"/>
    </row>
    <row r="36" spans="1:6" x14ac:dyDescent="0.3">
      <c r="A36" s="15" t="s">
        <v>20</v>
      </c>
      <c r="B36" s="18" t="s">
        <v>96</v>
      </c>
      <c r="C36" s="23" t="s">
        <v>64</v>
      </c>
      <c r="D36" s="18" t="s">
        <v>97</v>
      </c>
      <c r="E36" s="19" t="s">
        <v>64</v>
      </c>
      <c r="F36" s="18" t="s">
        <v>93</v>
      </c>
    </row>
    <row r="37" spans="1:6" x14ac:dyDescent="0.3">
      <c r="A37" s="4" t="s">
        <v>111</v>
      </c>
      <c r="B37" s="16">
        <v>4403</v>
      </c>
      <c r="C37" s="46" t="s">
        <v>35</v>
      </c>
      <c r="D37" s="16">
        <v>4847</v>
      </c>
      <c r="E37" s="46" t="s">
        <v>35</v>
      </c>
      <c r="F37" s="72">
        <v>0.90839694656488545</v>
      </c>
    </row>
    <row r="38" spans="1:6" x14ac:dyDescent="0.3">
      <c r="A38" s="4" t="s">
        <v>112</v>
      </c>
      <c r="B38" s="16">
        <v>3572</v>
      </c>
      <c r="C38" s="46">
        <v>-0.1887349534408358</v>
      </c>
      <c r="D38" s="16">
        <v>4344</v>
      </c>
      <c r="E38" s="46">
        <v>-0.10377553125644728</v>
      </c>
      <c r="F38" s="72">
        <v>0.82228360957642721</v>
      </c>
    </row>
    <row r="39" spans="1:6" x14ac:dyDescent="0.3">
      <c r="A39" s="4" t="s">
        <v>113</v>
      </c>
      <c r="B39" s="16">
        <v>3833</v>
      </c>
      <c r="C39" s="46">
        <v>7.3068309070548718E-2</v>
      </c>
      <c r="D39" s="16">
        <v>4064</v>
      </c>
      <c r="E39" s="46">
        <v>-6.4456721915285453E-2</v>
      </c>
      <c r="F39" s="72">
        <v>0.94315944881889768</v>
      </c>
    </row>
    <row r="40" spans="1:6" x14ac:dyDescent="0.3">
      <c r="A40" s="4" t="s">
        <v>114</v>
      </c>
      <c r="B40" s="16">
        <v>3229</v>
      </c>
      <c r="C40" s="46">
        <v>-0.15757891990607878</v>
      </c>
      <c r="D40" s="16">
        <v>3702</v>
      </c>
      <c r="E40" s="46">
        <v>-8.9074803149606294E-2</v>
      </c>
      <c r="F40" s="72">
        <v>0.87223122636412753</v>
      </c>
    </row>
    <row r="41" spans="1:6" x14ac:dyDescent="0.3">
      <c r="A41" s="4" t="s">
        <v>115</v>
      </c>
      <c r="B41" s="16">
        <v>5005</v>
      </c>
      <c r="C41" s="46">
        <v>0.55001548467017658</v>
      </c>
      <c r="D41" s="16">
        <v>3304</v>
      </c>
      <c r="E41" s="46">
        <v>-0.10750945434900054</v>
      </c>
      <c r="F41" s="72">
        <v>1.5148305084745763</v>
      </c>
    </row>
    <row r="42" spans="1:6" x14ac:dyDescent="0.3">
      <c r="A42" s="4" t="s">
        <v>116</v>
      </c>
      <c r="B42" s="16">
        <v>4278</v>
      </c>
      <c r="C42" s="46">
        <v>-0.14525474525474524</v>
      </c>
      <c r="D42" s="16">
        <v>3579</v>
      </c>
      <c r="E42" s="46">
        <v>8.3232445520581108E-2</v>
      </c>
      <c r="F42" s="72">
        <v>1.1953059513830679</v>
      </c>
    </row>
    <row r="43" spans="1:6" x14ac:dyDescent="0.3">
      <c r="A43" s="4" t="s">
        <v>117</v>
      </c>
      <c r="B43" s="16">
        <v>4055</v>
      </c>
      <c r="C43" s="46">
        <v>-5.2127162225338947E-2</v>
      </c>
      <c r="D43" s="16">
        <v>3548</v>
      </c>
      <c r="E43" s="46">
        <v>-8.6616373288628101E-3</v>
      </c>
      <c r="F43" s="72">
        <v>1.1428974069898534</v>
      </c>
    </row>
    <row r="44" spans="1:6" x14ac:dyDescent="0.3">
      <c r="A44" s="4" t="s">
        <v>118</v>
      </c>
      <c r="B44" s="16">
        <v>3439</v>
      </c>
      <c r="C44" s="46">
        <v>-0.15191122071516647</v>
      </c>
      <c r="D44" s="16">
        <v>3560</v>
      </c>
      <c r="E44" s="46">
        <v>3.3821871476888386E-3</v>
      </c>
      <c r="F44" s="72">
        <v>0.96601123595505622</v>
      </c>
    </row>
    <row r="45" spans="1:6" x14ac:dyDescent="0.3">
      <c r="A45" s="4" t="s">
        <v>119</v>
      </c>
      <c r="B45" s="16">
        <v>3284</v>
      </c>
      <c r="C45" s="46">
        <v>-4.5071241640011632E-2</v>
      </c>
      <c r="D45" s="16">
        <v>3616</v>
      </c>
      <c r="E45" s="46">
        <v>1.5730337078651686E-2</v>
      </c>
      <c r="F45" s="72">
        <v>0.9081858407079646</v>
      </c>
    </row>
    <row r="46" spans="1:6" x14ac:dyDescent="0.3">
      <c r="A46" s="4" t="s">
        <v>110</v>
      </c>
      <c r="B46" s="16">
        <v>3427</v>
      </c>
      <c r="C46" s="92">
        <v>4.3544457978075518E-2</v>
      </c>
      <c r="D46" s="16">
        <v>3286</v>
      </c>
      <c r="E46" s="17">
        <v>-9.1261061946902658E-2</v>
      </c>
      <c r="F46" s="93">
        <v>1.0429093122337187</v>
      </c>
    </row>
    <row r="47" spans="1:6" x14ac:dyDescent="0.3">
      <c r="A47" s="4"/>
      <c r="B47" s="5"/>
      <c r="C47" s="2"/>
      <c r="D47" s="5"/>
      <c r="E47" s="6"/>
      <c r="F47" s="5"/>
    </row>
  </sheetData>
  <phoneticPr fontId="3"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D5042-638F-481F-B1AD-1ACF5834C7A2}">
  <dimension ref="A1:L49"/>
  <sheetViews>
    <sheetView workbookViewId="0">
      <selection activeCell="G1" sqref="G1"/>
    </sheetView>
  </sheetViews>
  <sheetFormatPr defaultRowHeight="15" x14ac:dyDescent="0.3"/>
  <cols>
    <col min="1" max="1" width="20.7109375" customWidth="1"/>
    <col min="2" max="2" width="14.7109375" bestFit="1" customWidth="1"/>
    <col min="3" max="3" width="15.28515625" bestFit="1" customWidth="1"/>
    <col min="4" max="4" width="16.7109375" bestFit="1" customWidth="1"/>
    <col min="5" max="5" width="14.28515625" bestFit="1" customWidth="1"/>
    <col min="6" max="6" width="15.7109375" bestFit="1" customWidth="1"/>
    <col min="7" max="7" width="24.28515625" bestFit="1" customWidth="1"/>
    <col min="8" max="8" width="25.85546875" bestFit="1" customWidth="1"/>
    <col min="9" max="10" width="17.5703125" bestFit="1" customWidth="1"/>
    <col min="11" max="11" width="28.140625" bestFit="1" customWidth="1"/>
    <col min="12" max="12" width="29" bestFit="1" customWidth="1"/>
  </cols>
  <sheetData>
    <row r="1" spans="1:12" ht="20.100000000000001" customHeight="1" x14ac:dyDescent="0.3">
      <c r="A1" s="27" t="s">
        <v>38</v>
      </c>
      <c r="B1" s="28"/>
      <c r="C1" s="28"/>
      <c r="D1" s="28"/>
      <c r="E1" s="28"/>
      <c r="F1" s="28"/>
      <c r="G1" s="28"/>
      <c r="H1" s="28"/>
      <c r="I1" s="28"/>
      <c r="J1" s="28"/>
      <c r="K1" s="28"/>
      <c r="L1" s="28"/>
    </row>
    <row r="2" spans="1:12" ht="15" customHeight="1" x14ac:dyDescent="0.3">
      <c r="A2" s="27"/>
      <c r="B2" s="28"/>
      <c r="C2" s="28"/>
      <c r="D2" s="28"/>
      <c r="E2" s="28"/>
      <c r="F2" s="28"/>
      <c r="G2" s="28"/>
      <c r="H2" s="28"/>
      <c r="I2" s="28"/>
      <c r="J2" s="28"/>
      <c r="K2" s="28"/>
      <c r="L2" s="28"/>
    </row>
    <row r="3" spans="1:12" x14ac:dyDescent="0.3">
      <c r="A3" s="4" t="s">
        <v>39</v>
      </c>
      <c r="B3" s="4"/>
      <c r="C3" s="4"/>
      <c r="D3" s="4"/>
      <c r="E3" s="4"/>
      <c r="F3" s="4"/>
      <c r="G3" s="4"/>
      <c r="H3" s="4"/>
      <c r="I3" s="4"/>
      <c r="J3" s="4"/>
      <c r="K3" s="4"/>
      <c r="L3" s="4"/>
    </row>
    <row r="4" spans="1:12" x14ac:dyDescent="0.3">
      <c r="A4" s="68" t="s">
        <v>40</v>
      </c>
      <c r="B4" s="4"/>
      <c r="C4" s="4"/>
      <c r="D4" s="4"/>
      <c r="E4" s="4"/>
      <c r="F4" s="4"/>
      <c r="G4" s="4"/>
      <c r="H4" s="4"/>
      <c r="I4" s="4"/>
      <c r="J4" s="4"/>
      <c r="K4" s="4"/>
      <c r="L4" s="4"/>
    </row>
    <row r="5" spans="1:12" x14ac:dyDescent="0.3">
      <c r="A5" s="4"/>
    </row>
    <row r="6" spans="1:12" x14ac:dyDescent="0.3">
      <c r="A6" s="15" t="s">
        <v>122</v>
      </c>
      <c r="B6" s="18" t="s">
        <v>98</v>
      </c>
      <c r="C6" s="18" t="s">
        <v>99</v>
      </c>
      <c r="D6" s="23" t="s">
        <v>100</v>
      </c>
      <c r="E6" s="18" t="s">
        <v>101</v>
      </c>
      <c r="F6" s="19" t="s">
        <v>102</v>
      </c>
      <c r="G6" s="18" t="s">
        <v>103</v>
      </c>
      <c r="H6" s="19" t="s">
        <v>104</v>
      </c>
      <c r="I6" s="23" t="s">
        <v>105</v>
      </c>
      <c r="J6" s="19" t="s">
        <v>105</v>
      </c>
      <c r="K6" s="23" t="s">
        <v>106</v>
      </c>
      <c r="L6" s="19" t="s">
        <v>107</v>
      </c>
    </row>
    <row r="7" spans="1:12" x14ac:dyDescent="0.3">
      <c r="A7" s="91" t="s">
        <v>8</v>
      </c>
      <c r="B7" s="94">
        <f t="shared" ref="B7" si="0">C7+E7+G7+I7+K7</f>
        <v>825</v>
      </c>
      <c r="C7" s="95">
        <v>143</v>
      </c>
      <c r="D7" s="96">
        <f t="shared" ref="D7" si="1">C7/B7</f>
        <v>0.17333333333333334</v>
      </c>
      <c r="E7" s="95">
        <v>573</v>
      </c>
      <c r="F7" s="96">
        <f t="shared" ref="F7" si="2">E7/B7</f>
        <v>0.69454545454545458</v>
      </c>
      <c r="G7" s="97">
        <v>12</v>
      </c>
      <c r="H7" s="96">
        <f t="shared" ref="H7" si="3">G7/B7</f>
        <v>1.4545454545454545E-2</v>
      </c>
      <c r="I7" s="95">
        <v>57</v>
      </c>
      <c r="J7" s="96">
        <f t="shared" ref="J7" si="4">I7/B7</f>
        <v>6.9090909090909092E-2</v>
      </c>
      <c r="K7" s="95">
        <v>40</v>
      </c>
      <c r="L7" s="96">
        <f t="shared" ref="L7" si="5">K7/B7</f>
        <v>4.8484848484848485E-2</v>
      </c>
    </row>
    <row r="8" spans="1:12" x14ac:dyDescent="0.3">
      <c r="A8" s="91" t="s">
        <v>9</v>
      </c>
      <c r="B8" s="94"/>
      <c r="C8" s="95"/>
      <c r="D8" s="96"/>
      <c r="E8" s="95"/>
      <c r="F8" s="96"/>
      <c r="G8" s="97"/>
      <c r="H8" s="96"/>
      <c r="I8" s="95"/>
      <c r="J8" s="96"/>
      <c r="K8" s="95"/>
      <c r="L8" s="96"/>
    </row>
    <row r="9" spans="1:12" x14ac:dyDescent="0.3">
      <c r="A9" s="91" t="s">
        <v>10</v>
      </c>
      <c r="B9" s="94"/>
      <c r="C9" s="95"/>
      <c r="D9" s="96"/>
      <c r="E9" s="95"/>
      <c r="F9" s="96"/>
      <c r="G9" s="97"/>
      <c r="H9" s="96"/>
      <c r="I9" s="95"/>
      <c r="J9" s="96"/>
      <c r="K9" s="95"/>
      <c r="L9" s="96"/>
    </row>
    <row r="10" spans="1:12" x14ac:dyDescent="0.3">
      <c r="A10" s="91" t="s">
        <v>11</v>
      </c>
      <c r="B10" s="94"/>
      <c r="C10" s="95"/>
      <c r="D10" s="96"/>
      <c r="E10" s="95"/>
      <c r="F10" s="96"/>
      <c r="G10" s="97"/>
      <c r="H10" s="96"/>
      <c r="I10" s="95"/>
      <c r="J10" s="96"/>
      <c r="K10" s="95"/>
      <c r="L10" s="96"/>
    </row>
    <row r="11" spans="1:12" x14ac:dyDescent="0.3">
      <c r="A11" s="91" t="s">
        <v>12</v>
      </c>
      <c r="B11" s="94"/>
      <c r="C11" s="95"/>
      <c r="D11" s="96"/>
      <c r="E11" s="95"/>
      <c r="F11" s="96"/>
      <c r="G11" s="97"/>
      <c r="H11" s="96"/>
      <c r="I11" s="95"/>
      <c r="J11" s="96"/>
      <c r="K11" s="95"/>
      <c r="L11" s="96"/>
    </row>
    <row r="12" spans="1:12" x14ac:dyDescent="0.3">
      <c r="A12" s="91" t="s">
        <v>13</v>
      </c>
      <c r="B12" s="94"/>
      <c r="C12" s="95"/>
      <c r="D12" s="96"/>
      <c r="E12" s="95"/>
      <c r="F12" s="96"/>
      <c r="G12" s="97"/>
      <c r="H12" s="96"/>
      <c r="I12" s="95"/>
      <c r="J12" s="96"/>
      <c r="K12" s="95"/>
      <c r="L12" s="96"/>
    </row>
    <row r="13" spans="1:12" x14ac:dyDescent="0.3">
      <c r="A13" s="91" t="s">
        <v>14</v>
      </c>
      <c r="B13" s="94"/>
      <c r="C13" s="95"/>
      <c r="D13" s="96"/>
      <c r="E13" s="95"/>
      <c r="F13" s="96"/>
      <c r="G13" s="97"/>
      <c r="H13" s="96"/>
      <c r="I13" s="95"/>
      <c r="J13" s="96"/>
      <c r="K13" s="95"/>
      <c r="L13" s="96"/>
    </row>
    <row r="14" spans="1:12" x14ac:dyDescent="0.3">
      <c r="A14" s="91" t="s">
        <v>15</v>
      </c>
      <c r="B14" s="94"/>
      <c r="C14" s="95"/>
      <c r="D14" s="96"/>
      <c r="E14" s="95"/>
      <c r="F14" s="96"/>
      <c r="G14" s="97"/>
      <c r="H14" s="96"/>
      <c r="I14" s="95"/>
      <c r="J14" s="96"/>
      <c r="K14" s="95"/>
      <c r="L14" s="96"/>
    </row>
    <row r="15" spans="1:12" x14ac:dyDescent="0.3">
      <c r="A15" s="91" t="s">
        <v>16</v>
      </c>
      <c r="B15" s="94"/>
      <c r="C15" s="98"/>
      <c r="D15" s="96"/>
      <c r="E15" s="98"/>
      <c r="F15" s="96"/>
      <c r="G15" s="98"/>
      <c r="H15" s="96"/>
      <c r="I15" s="98"/>
      <c r="J15" s="96"/>
      <c r="K15" s="98"/>
      <c r="L15" s="96"/>
    </row>
    <row r="16" spans="1:12" x14ac:dyDescent="0.3">
      <c r="A16" s="91" t="s">
        <v>17</v>
      </c>
      <c r="B16" s="98"/>
      <c r="C16" s="98"/>
      <c r="D16" s="99"/>
      <c r="E16" s="98"/>
      <c r="F16" s="99"/>
      <c r="G16" s="98"/>
      <c r="H16" s="99"/>
      <c r="I16" s="98"/>
      <c r="J16" s="99"/>
      <c r="K16" s="98"/>
      <c r="L16" s="99"/>
    </row>
    <row r="17" spans="1:12" x14ac:dyDescent="0.3">
      <c r="A17" s="91" t="s">
        <v>18</v>
      </c>
      <c r="B17" s="98"/>
      <c r="C17" s="98"/>
      <c r="D17" s="99"/>
      <c r="E17" s="98"/>
      <c r="F17" s="99"/>
      <c r="G17" s="98"/>
      <c r="H17" s="99"/>
      <c r="I17" s="98"/>
      <c r="J17" s="99"/>
      <c r="K17" s="98"/>
      <c r="L17" s="99"/>
    </row>
    <row r="18" spans="1:12" x14ac:dyDescent="0.3">
      <c r="A18" s="91" t="s">
        <v>19</v>
      </c>
      <c r="B18" s="98"/>
      <c r="C18" s="98"/>
      <c r="D18" s="99"/>
      <c r="E18" s="98"/>
      <c r="F18" s="99"/>
      <c r="G18" s="98"/>
      <c r="H18" s="99"/>
      <c r="I18" s="98"/>
      <c r="J18" s="99"/>
      <c r="K18" s="98"/>
      <c r="L18" s="99"/>
    </row>
    <row r="19" spans="1:12" x14ac:dyDescent="0.3">
      <c r="A19" s="15" t="s">
        <v>28</v>
      </c>
      <c r="B19" s="100">
        <f>SUM(B7:B18)</f>
        <v>825</v>
      </c>
      <c r="C19" s="100">
        <f>SUM(C7:C18)</f>
        <v>143</v>
      </c>
      <c r="D19" s="101">
        <f t="shared" ref="D19" si="6">C19/B19</f>
        <v>0.17333333333333334</v>
      </c>
      <c r="E19" s="100">
        <f>SUM(E7:E18)</f>
        <v>573</v>
      </c>
      <c r="F19" s="102">
        <f t="shared" ref="F19" si="7">E19/B19</f>
        <v>0.69454545454545458</v>
      </c>
      <c r="G19" s="100">
        <f>SUM(G7:G18)</f>
        <v>12</v>
      </c>
      <c r="H19" s="102">
        <f t="shared" ref="H19" si="8">G19/B19</f>
        <v>1.4545454545454545E-2</v>
      </c>
      <c r="I19" s="100">
        <f>SUM(I7:I18)</f>
        <v>57</v>
      </c>
      <c r="J19" s="102">
        <f t="shared" ref="J19" si="9">I19/B19</f>
        <v>6.9090909090909092E-2</v>
      </c>
      <c r="K19" s="100">
        <f>SUM(K7:K18)</f>
        <v>40</v>
      </c>
      <c r="L19" s="102">
        <f t="shared" ref="L19" si="10">K19/B19</f>
        <v>4.8484848484848485E-2</v>
      </c>
    </row>
    <row r="20" spans="1:12" x14ac:dyDescent="0.3">
      <c r="A20" s="15"/>
      <c r="B20" s="18"/>
      <c r="C20" s="18"/>
      <c r="D20" s="12"/>
      <c r="E20" s="18"/>
      <c r="F20" s="19"/>
      <c r="G20" s="18"/>
      <c r="H20" s="19"/>
      <c r="I20" s="18"/>
      <c r="J20" s="19"/>
      <c r="K20" s="18"/>
      <c r="L20" s="19"/>
    </row>
    <row r="21" spans="1:12" x14ac:dyDescent="0.3">
      <c r="A21" s="15" t="s">
        <v>109</v>
      </c>
      <c r="B21" s="18" t="s">
        <v>98</v>
      </c>
      <c r="C21" s="18" t="s">
        <v>99</v>
      </c>
      <c r="D21" s="23" t="s">
        <v>100</v>
      </c>
      <c r="E21" s="18" t="s">
        <v>101</v>
      </c>
      <c r="F21" s="19" t="s">
        <v>102</v>
      </c>
      <c r="G21" s="18" t="s">
        <v>103</v>
      </c>
      <c r="H21" s="19" t="s">
        <v>104</v>
      </c>
      <c r="I21" s="23" t="s">
        <v>105</v>
      </c>
      <c r="J21" s="19" t="s">
        <v>105</v>
      </c>
      <c r="K21" s="23" t="s">
        <v>106</v>
      </c>
      <c r="L21" s="19" t="s">
        <v>107</v>
      </c>
    </row>
    <row r="22" spans="1:12" x14ac:dyDescent="0.3">
      <c r="A22" s="4" t="s">
        <v>8</v>
      </c>
      <c r="B22" s="58">
        <v>775</v>
      </c>
      <c r="C22" s="69">
        <v>187</v>
      </c>
      <c r="D22" s="59">
        <v>0.24129032258064517</v>
      </c>
      <c r="E22" s="69">
        <v>481</v>
      </c>
      <c r="F22" s="59">
        <v>0.62064516129032254</v>
      </c>
      <c r="G22" s="82">
        <v>10</v>
      </c>
      <c r="H22" s="59">
        <v>1.2903225806451613E-2</v>
      </c>
      <c r="I22" s="69">
        <v>65</v>
      </c>
      <c r="J22" s="59">
        <v>8.387096774193549E-2</v>
      </c>
      <c r="K22" s="69">
        <v>32</v>
      </c>
      <c r="L22" s="59">
        <v>4.1290322580645161E-2</v>
      </c>
    </row>
    <row r="23" spans="1:12" x14ac:dyDescent="0.3">
      <c r="A23" s="4" t="s">
        <v>9</v>
      </c>
      <c r="B23" s="58">
        <v>838</v>
      </c>
      <c r="C23" s="69">
        <v>211</v>
      </c>
      <c r="D23" s="59">
        <v>0.25178997613365156</v>
      </c>
      <c r="E23" s="69">
        <v>528</v>
      </c>
      <c r="F23" s="59">
        <v>0.63007159904534604</v>
      </c>
      <c r="G23" s="82">
        <v>15</v>
      </c>
      <c r="H23" s="59">
        <v>1.7899761336515514E-2</v>
      </c>
      <c r="I23" s="69">
        <v>50</v>
      </c>
      <c r="J23" s="59">
        <v>5.9665871121718374E-2</v>
      </c>
      <c r="K23" s="69">
        <v>34</v>
      </c>
      <c r="L23" s="59">
        <v>4.0572792362768499E-2</v>
      </c>
    </row>
    <row r="24" spans="1:12" x14ac:dyDescent="0.3">
      <c r="A24" s="4" t="s">
        <v>10</v>
      </c>
      <c r="B24" s="58">
        <v>941</v>
      </c>
      <c r="C24" s="69">
        <v>210</v>
      </c>
      <c r="D24" s="59">
        <v>0.22316684378320936</v>
      </c>
      <c r="E24" s="69">
        <v>599</v>
      </c>
      <c r="F24" s="59">
        <v>0.63655685441020193</v>
      </c>
      <c r="G24" s="82">
        <v>16</v>
      </c>
      <c r="H24" s="59">
        <v>1.7003188097768331E-2</v>
      </c>
      <c r="I24" s="69">
        <v>71</v>
      </c>
      <c r="J24" s="59">
        <v>7.5451647183846976E-2</v>
      </c>
      <c r="K24" s="69">
        <v>45</v>
      </c>
      <c r="L24" s="59">
        <v>4.7821466524973433E-2</v>
      </c>
    </row>
    <row r="25" spans="1:12" x14ac:dyDescent="0.3">
      <c r="A25" s="4" t="s">
        <v>11</v>
      </c>
      <c r="B25" s="58">
        <v>944</v>
      </c>
      <c r="C25" s="69">
        <v>218</v>
      </c>
      <c r="D25" s="59">
        <v>0.2309322033898305</v>
      </c>
      <c r="E25" s="69">
        <v>592</v>
      </c>
      <c r="F25" s="59">
        <v>0.6271186440677966</v>
      </c>
      <c r="G25" s="82">
        <v>19</v>
      </c>
      <c r="H25" s="59">
        <v>2.0127118644067795E-2</v>
      </c>
      <c r="I25" s="69">
        <v>61</v>
      </c>
      <c r="J25" s="59">
        <v>6.4618644067796605E-2</v>
      </c>
      <c r="K25" s="69">
        <v>54</v>
      </c>
      <c r="L25" s="59">
        <v>5.7203389830508475E-2</v>
      </c>
    </row>
    <row r="26" spans="1:12" x14ac:dyDescent="0.3">
      <c r="A26" s="4" t="s">
        <v>12</v>
      </c>
      <c r="B26" s="58">
        <v>733</v>
      </c>
      <c r="C26" s="69">
        <v>161</v>
      </c>
      <c r="D26" s="59">
        <v>0.21964529331514324</v>
      </c>
      <c r="E26" s="69">
        <v>476</v>
      </c>
      <c r="F26" s="59">
        <v>0.64938608458390179</v>
      </c>
      <c r="G26" s="82">
        <v>13</v>
      </c>
      <c r="H26" s="59">
        <v>1.7735334242837655E-2</v>
      </c>
      <c r="I26" s="69">
        <v>43</v>
      </c>
      <c r="J26" s="59">
        <v>5.8663028649386086E-2</v>
      </c>
      <c r="K26" s="69">
        <v>40</v>
      </c>
      <c r="L26" s="59">
        <v>5.4570259208731244E-2</v>
      </c>
    </row>
    <row r="27" spans="1:12" x14ac:dyDescent="0.3">
      <c r="A27" s="4" t="s">
        <v>13</v>
      </c>
      <c r="B27" s="58">
        <v>642</v>
      </c>
      <c r="C27" s="69">
        <v>151</v>
      </c>
      <c r="D27" s="59">
        <v>0.235202492211838</v>
      </c>
      <c r="E27" s="69">
        <v>414</v>
      </c>
      <c r="F27" s="59">
        <v>0.64485981308411211</v>
      </c>
      <c r="G27" s="82">
        <v>8</v>
      </c>
      <c r="H27" s="59">
        <v>1.2461059190031152E-2</v>
      </c>
      <c r="I27" s="69">
        <v>53</v>
      </c>
      <c r="J27" s="59">
        <v>8.2554517133956382E-2</v>
      </c>
      <c r="K27" s="69">
        <v>16</v>
      </c>
      <c r="L27" s="59">
        <v>2.4922118380062305E-2</v>
      </c>
    </row>
    <row r="28" spans="1:12" x14ac:dyDescent="0.3">
      <c r="A28" s="4" t="s">
        <v>14</v>
      </c>
      <c r="B28" s="58">
        <v>733</v>
      </c>
      <c r="C28" s="69">
        <v>165</v>
      </c>
      <c r="D28" s="59">
        <v>0.22510231923601637</v>
      </c>
      <c r="E28" s="69">
        <v>479</v>
      </c>
      <c r="F28" s="59">
        <v>0.65347885402455663</v>
      </c>
      <c r="G28" s="82">
        <v>16</v>
      </c>
      <c r="H28" s="59">
        <v>2.1828103683492497E-2</v>
      </c>
      <c r="I28" s="69">
        <v>45</v>
      </c>
      <c r="J28" s="59">
        <v>6.1391541609822645E-2</v>
      </c>
      <c r="K28" s="69">
        <v>28</v>
      </c>
      <c r="L28" s="59">
        <v>3.8199181446111868E-2</v>
      </c>
    </row>
    <row r="29" spans="1:12" x14ac:dyDescent="0.3">
      <c r="A29" s="4" t="s">
        <v>15</v>
      </c>
      <c r="B29" s="58">
        <v>828</v>
      </c>
      <c r="C29" s="69">
        <v>183</v>
      </c>
      <c r="D29" s="59">
        <v>0.2210144927536232</v>
      </c>
      <c r="E29" s="69">
        <v>527</v>
      </c>
      <c r="F29" s="59">
        <v>0.63647342995169087</v>
      </c>
      <c r="G29" s="82">
        <v>16</v>
      </c>
      <c r="H29" s="59">
        <v>1.932367149758454E-2</v>
      </c>
      <c r="I29" s="69">
        <v>65</v>
      </c>
      <c r="J29" s="59">
        <v>7.85024154589372E-2</v>
      </c>
      <c r="K29" s="69">
        <v>37</v>
      </c>
      <c r="L29" s="59">
        <v>4.4685990338164248E-2</v>
      </c>
    </row>
    <row r="30" spans="1:12" x14ac:dyDescent="0.3">
      <c r="A30" s="4" t="s">
        <v>16</v>
      </c>
      <c r="B30" s="58">
        <v>862</v>
      </c>
      <c r="C30" s="16">
        <v>175</v>
      </c>
      <c r="D30" s="59">
        <v>0.20301624129930396</v>
      </c>
      <c r="E30" s="16">
        <v>570</v>
      </c>
      <c r="F30" s="59">
        <v>0.66125290023201855</v>
      </c>
      <c r="G30" s="16">
        <v>21</v>
      </c>
      <c r="H30" s="59">
        <v>2.4361948955916472E-2</v>
      </c>
      <c r="I30" s="16">
        <v>60</v>
      </c>
      <c r="J30" s="59">
        <v>6.9605568445475635E-2</v>
      </c>
      <c r="K30" s="16">
        <v>36</v>
      </c>
      <c r="L30" s="59">
        <v>4.1763341067285381E-2</v>
      </c>
    </row>
    <row r="31" spans="1:12" x14ac:dyDescent="0.3">
      <c r="A31" s="4" t="s">
        <v>17</v>
      </c>
      <c r="B31" s="16">
        <v>825</v>
      </c>
      <c r="C31" s="16">
        <v>145</v>
      </c>
      <c r="D31" s="46">
        <v>0.17575757575757575</v>
      </c>
      <c r="E31" s="16">
        <v>590</v>
      </c>
      <c r="F31" s="46">
        <v>0.7151515151515152</v>
      </c>
      <c r="G31" s="16">
        <v>16</v>
      </c>
      <c r="H31" s="46">
        <v>1.9393939393939394E-2</v>
      </c>
      <c r="I31" s="16">
        <v>53</v>
      </c>
      <c r="J31" s="46">
        <v>6.424242424242424E-2</v>
      </c>
      <c r="K31" s="16">
        <v>21</v>
      </c>
      <c r="L31" s="46">
        <v>2.5454545454545455E-2</v>
      </c>
    </row>
    <row r="32" spans="1:12" x14ac:dyDescent="0.3">
      <c r="A32" s="4" t="s">
        <v>18</v>
      </c>
      <c r="B32" s="16">
        <v>727</v>
      </c>
      <c r="C32" s="16">
        <v>133</v>
      </c>
      <c r="D32" s="46">
        <v>0.18431911966987621</v>
      </c>
      <c r="E32" s="16">
        <v>502</v>
      </c>
      <c r="F32" s="46">
        <v>0.68775790921595603</v>
      </c>
      <c r="G32" s="16">
        <v>16</v>
      </c>
      <c r="H32" s="46">
        <v>2.2008253094910592E-2</v>
      </c>
      <c r="I32" s="16">
        <v>44</v>
      </c>
      <c r="J32" s="46">
        <v>6.0522696011004129E-2</v>
      </c>
      <c r="K32" s="16">
        <v>33</v>
      </c>
      <c r="L32" s="46">
        <v>4.5392022008253097E-2</v>
      </c>
    </row>
    <row r="33" spans="1:12" x14ac:dyDescent="0.3">
      <c r="A33" s="4" t="s">
        <v>19</v>
      </c>
      <c r="B33" s="16">
        <v>807</v>
      </c>
      <c r="C33" s="16">
        <v>138</v>
      </c>
      <c r="D33" s="46">
        <v>0.16356877323420074</v>
      </c>
      <c r="E33" s="16">
        <v>602</v>
      </c>
      <c r="F33" s="46">
        <v>0.71003717472118955</v>
      </c>
      <c r="G33" s="16">
        <v>15</v>
      </c>
      <c r="H33" s="46">
        <v>1.858736059479554E-2</v>
      </c>
      <c r="I33" s="16">
        <v>57</v>
      </c>
      <c r="J33" s="46">
        <v>6.5675340768277565E-2</v>
      </c>
      <c r="K33" s="16">
        <v>35</v>
      </c>
      <c r="L33" s="46">
        <v>4.2131350681536554E-2</v>
      </c>
    </row>
    <row r="34" spans="1:12" x14ac:dyDescent="0.3">
      <c r="A34" s="15" t="s">
        <v>28</v>
      </c>
      <c r="B34" s="18">
        <v>9655</v>
      </c>
      <c r="C34" s="18">
        <v>2072</v>
      </c>
      <c r="D34" s="12">
        <v>0.21460383221128948</v>
      </c>
      <c r="E34" s="18">
        <v>6329</v>
      </c>
      <c r="F34" s="19">
        <v>0.65551527705851886</v>
      </c>
      <c r="G34" s="18">
        <v>181</v>
      </c>
      <c r="H34" s="19">
        <v>1.8746763335059556E-2</v>
      </c>
      <c r="I34" s="18">
        <v>663</v>
      </c>
      <c r="J34" s="19">
        <v>6.866908337648886E-2</v>
      </c>
      <c r="K34" s="18">
        <v>410</v>
      </c>
      <c r="L34" s="19">
        <v>4.2465044018643192E-2</v>
      </c>
    </row>
    <row r="35" spans="1:12" x14ac:dyDescent="0.3">
      <c r="A35" s="15"/>
      <c r="B35" s="18"/>
      <c r="C35" s="18"/>
      <c r="D35" s="12"/>
      <c r="E35" s="18"/>
      <c r="F35" s="19"/>
      <c r="G35" s="18"/>
      <c r="H35" s="19"/>
      <c r="I35" s="18"/>
      <c r="J35" s="19"/>
      <c r="K35" s="18"/>
      <c r="L35" s="19"/>
    </row>
    <row r="36" spans="1:12" x14ac:dyDescent="0.3">
      <c r="A36" s="15" t="s">
        <v>20</v>
      </c>
      <c r="B36" s="18" t="s">
        <v>98</v>
      </c>
      <c r="C36" s="18" t="s">
        <v>99</v>
      </c>
      <c r="D36" s="23" t="s">
        <v>100</v>
      </c>
      <c r="E36" s="18" t="s">
        <v>101</v>
      </c>
      <c r="F36" s="19" t="s">
        <v>102</v>
      </c>
      <c r="G36" s="18" t="s">
        <v>103</v>
      </c>
      <c r="H36" s="19" t="s">
        <v>104</v>
      </c>
      <c r="I36" s="23" t="s">
        <v>105</v>
      </c>
      <c r="J36" s="19" t="s">
        <v>105</v>
      </c>
      <c r="K36" s="23" t="s">
        <v>106</v>
      </c>
      <c r="L36" s="19" t="s">
        <v>107</v>
      </c>
    </row>
    <row r="37" spans="1:12" x14ac:dyDescent="0.3">
      <c r="A37" s="4" t="s">
        <v>111</v>
      </c>
      <c r="B37" s="16">
        <v>13387</v>
      </c>
      <c r="C37" s="16">
        <v>3821</v>
      </c>
      <c r="D37" s="59">
        <v>0.28542615970717861</v>
      </c>
      <c r="E37" s="16">
        <v>7596</v>
      </c>
      <c r="F37" s="59">
        <v>0.567416149996265</v>
      </c>
      <c r="G37" s="16">
        <v>663</v>
      </c>
      <c r="H37" s="59">
        <v>4.9525659221632927E-2</v>
      </c>
      <c r="I37" s="16">
        <v>762</v>
      </c>
      <c r="J37" s="59">
        <v>5.6920893404048704E-2</v>
      </c>
      <c r="K37" s="16">
        <v>545</v>
      </c>
      <c r="L37" s="59">
        <v>4.0711137670874732E-2</v>
      </c>
    </row>
    <row r="38" spans="1:12" x14ac:dyDescent="0.3">
      <c r="A38" s="4" t="s">
        <v>112</v>
      </c>
      <c r="B38" s="16">
        <v>13776</v>
      </c>
      <c r="C38" s="16">
        <v>3197</v>
      </c>
      <c r="D38" s="59">
        <v>0.23207026713124274</v>
      </c>
      <c r="E38" s="16">
        <v>8446</v>
      </c>
      <c r="F38" s="59">
        <v>0.61309523809523814</v>
      </c>
      <c r="G38" s="16">
        <v>632</v>
      </c>
      <c r="H38" s="59">
        <v>4.5876887340301972E-2</v>
      </c>
      <c r="I38" s="16">
        <v>920</v>
      </c>
      <c r="J38" s="59">
        <v>6.6782810685249716E-2</v>
      </c>
      <c r="K38" s="16">
        <v>581</v>
      </c>
      <c r="L38" s="59">
        <v>4.217479674796748E-2</v>
      </c>
    </row>
    <row r="39" spans="1:12" x14ac:dyDescent="0.3">
      <c r="A39" s="4" t="s">
        <v>113</v>
      </c>
      <c r="B39" s="16">
        <v>13953</v>
      </c>
      <c r="C39" s="16">
        <v>3335</v>
      </c>
      <c r="D39" s="59">
        <v>0.23901669891779545</v>
      </c>
      <c r="E39" s="16">
        <v>8282</v>
      </c>
      <c r="F39" s="59">
        <v>0.59356410807711601</v>
      </c>
      <c r="G39" s="16">
        <v>723</v>
      </c>
      <c r="H39" s="59">
        <v>5.1816813588475598E-2</v>
      </c>
      <c r="I39" s="16">
        <v>1050</v>
      </c>
      <c r="J39" s="59">
        <v>7.5252633842184474E-2</v>
      </c>
      <c r="K39" s="16">
        <v>563</v>
      </c>
      <c r="L39" s="59">
        <v>4.0349745574428442E-2</v>
      </c>
    </row>
    <row r="40" spans="1:12" x14ac:dyDescent="0.3">
      <c r="A40" s="4" t="s">
        <v>114</v>
      </c>
      <c r="B40" s="16">
        <v>13994</v>
      </c>
      <c r="C40" s="16">
        <v>3419</v>
      </c>
      <c r="D40" s="59">
        <v>0.24431899385450909</v>
      </c>
      <c r="E40" s="16">
        <v>8109</v>
      </c>
      <c r="F40" s="59">
        <v>0.57946262684007432</v>
      </c>
      <c r="G40" s="16">
        <v>758</v>
      </c>
      <c r="H40" s="59">
        <v>5.416607117336001E-2</v>
      </c>
      <c r="I40" s="16">
        <v>1030</v>
      </c>
      <c r="J40" s="59">
        <v>7.3602972702586825E-2</v>
      </c>
      <c r="K40" s="16">
        <v>678</v>
      </c>
      <c r="L40" s="59">
        <v>4.8449335429469775E-2</v>
      </c>
    </row>
    <row r="41" spans="1:12" x14ac:dyDescent="0.3">
      <c r="A41" s="4" t="s">
        <v>115</v>
      </c>
      <c r="B41" s="16">
        <v>14655</v>
      </c>
      <c r="C41" s="16">
        <v>5360</v>
      </c>
      <c r="D41" s="59">
        <v>0.36574547935858071</v>
      </c>
      <c r="E41" s="16">
        <v>6288</v>
      </c>
      <c r="F41" s="59">
        <v>0.42906857727737974</v>
      </c>
      <c r="G41" s="16">
        <v>348</v>
      </c>
      <c r="H41" s="59">
        <v>2.374616171954964E-2</v>
      </c>
      <c r="I41" s="16">
        <v>1707</v>
      </c>
      <c r="J41" s="59">
        <v>0.11647901740020471</v>
      </c>
      <c r="K41" s="16">
        <v>952</v>
      </c>
      <c r="L41" s="59">
        <v>6.4960764244285221E-2</v>
      </c>
    </row>
    <row r="42" spans="1:12" x14ac:dyDescent="0.3">
      <c r="A42" s="4" t="s">
        <v>116</v>
      </c>
      <c r="B42" s="16">
        <v>12438</v>
      </c>
      <c r="C42" s="16">
        <v>4192</v>
      </c>
      <c r="D42" s="59">
        <v>0.33703167711850779</v>
      </c>
      <c r="E42" s="16">
        <v>5689</v>
      </c>
      <c r="F42" s="59">
        <v>0.45738864769255505</v>
      </c>
      <c r="G42" s="16">
        <v>322</v>
      </c>
      <c r="H42" s="59">
        <v>2.5888406496221258E-2</v>
      </c>
      <c r="I42" s="16">
        <v>1564</v>
      </c>
      <c r="J42" s="59">
        <v>0.12574368869593183</v>
      </c>
      <c r="K42" s="16">
        <v>671</v>
      </c>
      <c r="L42" s="59">
        <v>5.3947579996784047E-2</v>
      </c>
    </row>
    <row r="43" spans="1:12" x14ac:dyDescent="0.3">
      <c r="A43" s="4" t="s">
        <v>117</v>
      </c>
      <c r="B43" s="16">
        <v>11407</v>
      </c>
      <c r="C43" s="16">
        <v>3593</v>
      </c>
      <c r="D43" s="59">
        <v>0.31498202857894275</v>
      </c>
      <c r="E43" s="16">
        <v>5482</v>
      </c>
      <c r="F43" s="59">
        <v>0.48058209871131763</v>
      </c>
      <c r="G43" s="16">
        <v>282</v>
      </c>
      <c r="H43" s="59">
        <v>2.4721662137284123E-2</v>
      </c>
      <c r="I43" s="16">
        <v>1357</v>
      </c>
      <c r="J43" s="59">
        <v>0.11896204085210836</v>
      </c>
      <c r="K43" s="16">
        <v>693</v>
      </c>
      <c r="L43" s="59">
        <v>6.0752169720347159E-2</v>
      </c>
    </row>
    <row r="44" spans="1:12" x14ac:dyDescent="0.3">
      <c r="A44" s="4" t="s">
        <v>118</v>
      </c>
      <c r="B44" s="16">
        <v>11404</v>
      </c>
      <c r="C44" s="16">
        <v>2963</v>
      </c>
      <c r="D44" s="59">
        <v>0.25982111539810593</v>
      </c>
      <c r="E44" s="16">
        <v>6358</v>
      </c>
      <c r="F44" s="59">
        <v>0.55752367590319185</v>
      </c>
      <c r="G44" s="16">
        <v>346</v>
      </c>
      <c r="H44" s="59">
        <v>3.0340231497720097E-2</v>
      </c>
      <c r="I44" s="16">
        <v>1089</v>
      </c>
      <c r="J44" s="59">
        <v>9.5492809540512105E-2</v>
      </c>
      <c r="K44" s="16">
        <v>648</v>
      </c>
      <c r="L44" s="59">
        <v>5.6822167660470012E-2</v>
      </c>
    </row>
    <row r="45" spans="1:12" x14ac:dyDescent="0.3">
      <c r="A45" s="4" t="s">
        <v>119</v>
      </c>
      <c r="B45" s="16">
        <v>11053</v>
      </c>
      <c r="C45" s="16">
        <v>2478</v>
      </c>
      <c r="D45" s="59">
        <v>0.22419252691576946</v>
      </c>
      <c r="E45" s="16">
        <v>6712</v>
      </c>
      <c r="F45" s="59">
        <v>0.60725594861123677</v>
      </c>
      <c r="G45" s="16">
        <v>320</v>
      </c>
      <c r="H45" s="59">
        <v>2.8951415905184113E-2</v>
      </c>
      <c r="I45" s="16">
        <v>935</v>
      </c>
      <c r="J45" s="59">
        <v>8.459241834795983E-2</v>
      </c>
      <c r="K45" s="16">
        <v>608</v>
      </c>
      <c r="L45" s="59">
        <v>5.5007690219849817E-2</v>
      </c>
    </row>
    <row r="46" spans="1:12" x14ac:dyDescent="0.3">
      <c r="A46" s="4" t="s">
        <v>110</v>
      </c>
      <c r="B46" s="16">
        <v>10677</v>
      </c>
      <c r="C46" s="16">
        <v>2737</v>
      </c>
      <c r="D46" s="59">
        <v>0.25634541537885175</v>
      </c>
      <c r="E46" s="16">
        <v>6349</v>
      </c>
      <c r="F46" s="59">
        <v>0.59464268989416502</v>
      </c>
      <c r="G46" s="16">
        <v>260</v>
      </c>
      <c r="H46" s="59">
        <v>2.4351409571977147E-2</v>
      </c>
      <c r="I46" s="16">
        <v>816</v>
      </c>
      <c r="J46" s="59">
        <v>7.6425962348974433E-2</v>
      </c>
      <c r="K46" s="16">
        <v>515</v>
      </c>
      <c r="L46" s="59">
        <v>4.823452280603166E-2</v>
      </c>
    </row>
    <row r="47" spans="1:12" x14ac:dyDescent="0.3">
      <c r="A47" s="4"/>
      <c r="B47" s="5"/>
      <c r="C47" s="5"/>
      <c r="D47" s="2"/>
      <c r="E47" s="5"/>
      <c r="F47" s="6"/>
      <c r="G47" s="5"/>
      <c r="H47" s="6"/>
      <c r="I47" s="5"/>
      <c r="J47" s="6"/>
      <c r="K47" s="5"/>
      <c r="L47" s="6"/>
    </row>
    <row r="48" spans="1:12" x14ac:dyDescent="0.3">
      <c r="A48" s="4"/>
      <c r="B48" s="5"/>
      <c r="C48" s="5"/>
      <c r="D48" s="2"/>
      <c r="E48" s="5"/>
      <c r="F48" s="6"/>
      <c r="G48" s="5"/>
      <c r="H48" s="6"/>
      <c r="I48" s="2"/>
      <c r="J48" s="6"/>
      <c r="K48" s="2"/>
      <c r="L48" s="6"/>
    </row>
    <row r="49" spans="1:12" x14ac:dyDescent="0.3">
      <c r="A49" s="4"/>
      <c r="B49" s="5"/>
      <c r="C49" s="5"/>
      <c r="D49" s="2"/>
      <c r="E49" s="5"/>
      <c r="F49" s="6"/>
      <c r="G49" s="5"/>
      <c r="H49" s="6"/>
      <c r="I49" s="2"/>
      <c r="J49" s="6"/>
      <c r="K49" s="2"/>
      <c r="L49" s="6"/>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EEA08-0D23-42EF-AC8C-259C272B3C3B}">
  <dimension ref="A1:E35"/>
  <sheetViews>
    <sheetView workbookViewId="0">
      <selection activeCell="F1" sqref="F1"/>
    </sheetView>
  </sheetViews>
  <sheetFormatPr defaultRowHeight="15" x14ac:dyDescent="0.3"/>
  <cols>
    <col min="1" max="1" width="12.28515625" customWidth="1"/>
    <col min="2" max="2" width="10" bestFit="1" customWidth="1"/>
    <col min="3" max="3" width="7.140625" bestFit="1" customWidth="1"/>
    <col min="4" max="4" width="28.85546875" bestFit="1" customWidth="1"/>
    <col min="5" max="5" width="41.140625" bestFit="1" customWidth="1"/>
  </cols>
  <sheetData>
    <row r="1" spans="1:5" s="33" customFormat="1" ht="18" x14ac:dyDescent="0.35">
      <c r="A1" s="27" t="s">
        <v>63</v>
      </c>
      <c r="B1" s="56"/>
      <c r="C1" s="56"/>
      <c r="D1" s="56"/>
      <c r="E1" s="56"/>
    </row>
    <row r="2" spans="1:5" x14ac:dyDescent="0.3">
      <c r="A2" s="22"/>
      <c r="B2" s="15"/>
      <c r="C2" s="15"/>
      <c r="D2" s="15"/>
      <c r="E2" s="15"/>
    </row>
    <row r="3" spans="1:5" x14ac:dyDescent="0.3">
      <c r="A3" s="52" t="s">
        <v>122</v>
      </c>
      <c r="B3" s="53" t="s">
        <v>21</v>
      </c>
      <c r="C3" s="53" t="s">
        <v>22</v>
      </c>
      <c r="D3" s="53" t="s">
        <v>60</v>
      </c>
      <c r="E3" s="42" t="s">
        <v>61</v>
      </c>
    </row>
    <row r="4" spans="1:5" x14ac:dyDescent="0.3">
      <c r="A4" s="4" t="s">
        <v>8</v>
      </c>
      <c r="B4" s="54">
        <v>27495</v>
      </c>
      <c r="C4" s="40">
        <v>28078</v>
      </c>
      <c r="D4" s="40">
        <v>583</v>
      </c>
      <c r="E4" s="41">
        <v>2.1203855246408439E-2</v>
      </c>
    </row>
    <row r="5" spans="1:5" x14ac:dyDescent="0.3">
      <c r="A5" s="4" t="s">
        <v>9</v>
      </c>
      <c r="B5" s="55"/>
      <c r="C5" s="16"/>
      <c r="D5" s="16"/>
      <c r="E5" s="17"/>
    </row>
    <row r="6" spans="1:5" x14ac:dyDescent="0.3">
      <c r="A6" s="4" t="s">
        <v>10</v>
      </c>
      <c r="B6" s="55"/>
      <c r="C6" s="16"/>
      <c r="D6" s="16"/>
      <c r="E6" s="17"/>
    </row>
    <row r="7" spans="1:5" x14ac:dyDescent="0.3">
      <c r="A7" s="4" t="s">
        <v>11</v>
      </c>
      <c r="B7" s="55"/>
      <c r="C7" s="16"/>
      <c r="D7" s="16"/>
      <c r="E7" s="17"/>
    </row>
    <row r="8" spans="1:5" x14ac:dyDescent="0.3">
      <c r="A8" s="4" t="s">
        <v>12</v>
      </c>
      <c r="B8" s="55"/>
      <c r="C8" s="16"/>
      <c r="D8" s="16"/>
      <c r="E8" s="17"/>
    </row>
    <row r="9" spans="1:5" x14ac:dyDescent="0.3">
      <c r="A9" s="4" t="s">
        <v>13</v>
      </c>
      <c r="B9" s="55"/>
      <c r="C9" s="16"/>
      <c r="D9" s="16"/>
      <c r="E9" s="17"/>
    </row>
    <row r="10" spans="1:5" x14ac:dyDescent="0.3">
      <c r="A10" s="4" t="s">
        <v>14</v>
      </c>
      <c r="B10" s="55"/>
      <c r="C10" s="16"/>
      <c r="D10" s="16"/>
      <c r="E10" s="17"/>
    </row>
    <row r="11" spans="1:5" x14ac:dyDescent="0.3">
      <c r="A11" s="4" t="s">
        <v>15</v>
      </c>
      <c r="B11" s="55"/>
      <c r="C11" s="16"/>
      <c r="D11" s="16"/>
      <c r="E11" s="17"/>
    </row>
    <row r="12" spans="1:5" x14ac:dyDescent="0.3">
      <c r="A12" s="4" t="s">
        <v>16</v>
      </c>
      <c r="B12" s="55"/>
      <c r="C12" s="16"/>
      <c r="D12" s="16"/>
      <c r="E12" s="17"/>
    </row>
    <row r="13" spans="1:5" x14ac:dyDescent="0.3">
      <c r="A13" s="4" t="s">
        <v>17</v>
      </c>
      <c r="B13" s="55"/>
      <c r="C13" s="16"/>
      <c r="D13" s="16"/>
      <c r="E13" s="17"/>
    </row>
    <row r="14" spans="1:5" x14ac:dyDescent="0.3">
      <c r="A14" s="4" t="s">
        <v>18</v>
      </c>
      <c r="B14" s="55"/>
      <c r="C14" s="16"/>
      <c r="D14" s="16"/>
      <c r="E14" s="17"/>
    </row>
    <row r="15" spans="1:5" x14ac:dyDescent="0.3">
      <c r="A15" s="4" t="s">
        <v>19</v>
      </c>
      <c r="B15" s="55"/>
      <c r="C15" s="16"/>
      <c r="D15" s="16"/>
      <c r="E15" s="17"/>
    </row>
    <row r="16" spans="1:5" x14ac:dyDescent="0.3">
      <c r="A16" s="15" t="s">
        <v>23</v>
      </c>
      <c r="B16" s="18">
        <v>27495</v>
      </c>
      <c r="C16" s="18">
        <v>28078</v>
      </c>
      <c r="D16" s="18">
        <v>583</v>
      </c>
      <c r="E16" s="19">
        <v>2.1203855246408439E-2</v>
      </c>
    </row>
    <row r="17" spans="1:5" x14ac:dyDescent="0.3">
      <c r="A17" s="15"/>
      <c r="B17" s="18"/>
      <c r="C17" s="18"/>
      <c r="D17" s="18"/>
      <c r="E17" s="19"/>
    </row>
    <row r="18" spans="1:5" x14ac:dyDescent="0.3">
      <c r="A18" s="52" t="s">
        <v>109</v>
      </c>
      <c r="B18" s="53" t="s">
        <v>21</v>
      </c>
      <c r="C18" s="53" t="s">
        <v>22</v>
      </c>
      <c r="D18" s="53" t="s">
        <v>60</v>
      </c>
      <c r="E18" s="42" t="s">
        <v>61</v>
      </c>
    </row>
    <row r="19" spans="1:5" x14ac:dyDescent="0.3">
      <c r="A19" s="4" t="s">
        <v>8</v>
      </c>
      <c r="B19" s="55">
        <v>25754</v>
      </c>
      <c r="C19" s="16">
        <v>25502</v>
      </c>
      <c r="D19" s="16">
        <v>-252</v>
      </c>
      <c r="E19" s="17">
        <v>-9.7848877844218373E-3</v>
      </c>
    </row>
    <row r="20" spans="1:5" x14ac:dyDescent="0.3">
      <c r="A20" s="4" t="s">
        <v>9</v>
      </c>
      <c r="B20" s="55">
        <v>25797</v>
      </c>
      <c r="C20" s="16">
        <v>25868</v>
      </c>
      <c r="D20" s="16">
        <v>71</v>
      </c>
      <c r="E20" s="17">
        <v>2.7522580144978097E-3</v>
      </c>
    </row>
    <row r="21" spans="1:5" x14ac:dyDescent="0.3">
      <c r="A21" s="4" t="s">
        <v>10</v>
      </c>
      <c r="B21" s="55">
        <v>25735</v>
      </c>
      <c r="C21" s="16">
        <v>25982</v>
      </c>
      <c r="D21" s="16">
        <v>247</v>
      </c>
      <c r="E21" s="17">
        <v>9.5978239751311444E-3</v>
      </c>
    </row>
    <row r="22" spans="1:5" x14ac:dyDescent="0.3">
      <c r="A22" s="4" t="s">
        <v>11</v>
      </c>
      <c r="B22" s="55">
        <v>25712</v>
      </c>
      <c r="C22" s="16">
        <v>25861</v>
      </c>
      <c r="D22" s="16">
        <v>149</v>
      </c>
      <c r="E22" s="17">
        <v>5.7949595519601743E-3</v>
      </c>
    </row>
    <row r="23" spans="1:5" x14ac:dyDescent="0.3">
      <c r="A23" s="4" t="s">
        <v>12</v>
      </c>
      <c r="B23" s="55">
        <v>25801</v>
      </c>
      <c r="C23" s="16">
        <v>25990</v>
      </c>
      <c r="D23" s="16">
        <v>189</v>
      </c>
      <c r="E23" s="17">
        <v>7.3252974690903453E-3</v>
      </c>
    </row>
    <row r="24" spans="1:5" x14ac:dyDescent="0.3">
      <c r="A24" s="4" t="s">
        <v>13</v>
      </c>
      <c r="B24" s="55">
        <v>25848</v>
      </c>
      <c r="C24" s="16">
        <v>25926</v>
      </c>
      <c r="D24" s="16">
        <v>78</v>
      </c>
      <c r="E24" s="17">
        <v>3.0176415970287838E-3</v>
      </c>
    </row>
    <row r="25" spans="1:5" x14ac:dyDescent="0.3">
      <c r="A25" s="4" t="s">
        <v>14</v>
      </c>
      <c r="B25" s="55">
        <v>25802</v>
      </c>
      <c r="C25" s="16">
        <v>25664</v>
      </c>
      <c r="D25" s="16">
        <v>-138</v>
      </c>
      <c r="E25" s="17">
        <v>-5.3484226028990001E-3</v>
      </c>
    </row>
    <row r="26" spans="1:5" x14ac:dyDescent="0.3">
      <c r="A26" s="4" t="s">
        <v>15</v>
      </c>
      <c r="B26" s="55">
        <v>25860</v>
      </c>
      <c r="C26" s="16">
        <v>26195</v>
      </c>
      <c r="D26" s="16">
        <v>335</v>
      </c>
      <c r="E26" s="17">
        <v>1.2954369682907967E-2</v>
      </c>
    </row>
    <row r="27" spans="1:5" x14ac:dyDescent="0.3">
      <c r="A27" s="4" t="s">
        <v>16</v>
      </c>
      <c r="B27" s="55">
        <v>25905</v>
      </c>
      <c r="C27" s="16">
        <v>26458</v>
      </c>
      <c r="D27" s="16">
        <v>553</v>
      </c>
      <c r="E27" s="17">
        <v>2.1347230264427718E-2</v>
      </c>
    </row>
    <row r="28" spans="1:5" x14ac:dyDescent="0.3">
      <c r="A28" s="4" t="s">
        <v>17</v>
      </c>
      <c r="B28" s="55">
        <v>25819</v>
      </c>
      <c r="C28" s="16">
        <v>26577</v>
      </c>
      <c r="D28" s="16">
        <v>758</v>
      </c>
      <c r="E28" s="17">
        <v>2.9358224563306091E-2</v>
      </c>
    </row>
    <row r="29" spans="1:5" x14ac:dyDescent="0.3">
      <c r="A29" s="4" t="s">
        <v>18</v>
      </c>
      <c r="B29" s="55">
        <v>25782</v>
      </c>
      <c r="C29" s="16">
        <v>26649</v>
      </c>
      <c r="D29" s="16">
        <v>867</v>
      </c>
      <c r="E29" s="17">
        <v>3.3628112636723294E-2</v>
      </c>
    </row>
    <row r="30" spans="1:5" x14ac:dyDescent="0.3">
      <c r="A30" s="4" t="s">
        <v>19</v>
      </c>
      <c r="B30" s="55">
        <v>25703</v>
      </c>
      <c r="C30" s="16">
        <v>26690</v>
      </c>
      <c r="D30" s="16">
        <v>987</v>
      </c>
      <c r="E30" s="17">
        <v>3.8400186748628565E-2</v>
      </c>
    </row>
    <row r="31" spans="1:5" x14ac:dyDescent="0.3">
      <c r="A31" s="15" t="s">
        <v>23</v>
      </c>
      <c r="B31" s="18">
        <v>25793.166666666668</v>
      </c>
      <c r="C31" s="18">
        <v>26113.5</v>
      </c>
      <c r="D31" s="18">
        <v>320.33333333333212</v>
      </c>
      <c r="E31" s="19">
        <v>1.241931002397271E-2</v>
      </c>
    </row>
    <row r="32" spans="1:5" x14ac:dyDescent="0.3">
      <c r="A32" s="15"/>
      <c r="B32" s="18"/>
      <c r="C32" s="18"/>
      <c r="D32" s="18"/>
      <c r="E32" s="19"/>
    </row>
    <row r="33" spans="1:5" x14ac:dyDescent="0.3">
      <c r="A33" s="4" t="s">
        <v>62</v>
      </c>
      <c r="B33" s="4"/>
      <c r="C33" s="4"/>
      <c r="D33" s="4"/>
      <c r="E33" s="4"/>
    </row>
    <row r="34" spans="1:5" x14ac:dyDescent="0.3">
      <c r="A34" s="4" t="s">
        <v>1</v>
      </c>
      <c r="B34" s="4"/>
      <c r="C34" s="4"/>
      <c r="D34" s="4"/>
      <c r="E34" s="4"/>
    </row>
    <row r="35" spans="1:5" x14ac:dyDescent="0.3">
      <c r="A35" s="4"/>
      <c r="B35" s="4"/>
      <c r="C35" s="4"/>
      <c r="D35" s="4"/>
      <c r="E35" s="3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377E1-8928-4786-BB78-4359B4C5D604}">
  <dimension ref="A1:K43"/>
  <sheetViews>
    <sheetView workbookViewId="0">
      <selection activeCell="J1" sqref="J1"/>
    </sheetView>
  </sheetViews>
  <sheetFormatPr defaultRowHeight="15" x14ac:dyDescent="0.3"/>
  <cols>
    <col min="1" max="1" width="12.7109375" customWidth="1"/>
    <col min="2" max="2" width="30.140625" bestFit="1" customWidth="1"/>
    <col min="3" max="3" width="8" bestFit="1" customWidth="1"/>
    <col min="4" max="4" width="16" bestFit="1" customWidth="1"/>
    <col min="5" max="5" width="18" bestFit="1" customWidth="1"/>
    <col min="6" max="6" width="8.85546875" bestFit="1" customWidth="1"/>
    <col min="7" max="7" width="16.5703125" bestFit="1" customWidth="1"/>
    <col min="8" max="8" width="8.42578125" bestFit="1" customWidth="1"/>
    <col min="9" max="9" width="20.85546875" bestFit="1" customWidth="1"/>
    <col min="10" max="10" width="8.42578125" bestFit="1" customWidth="1"/>
    <col min="11" max="11" width="15.140625" customWidth="1"/>
  </cols>
  <sheetData>
    <row r="1" spans="1:11" s="33" customFormat="1" ht="18" x14ac:dyDescent="0.35">
      <c r="A1" s="27" t="s">
        <v>69</v>
      </c>
      <c r="B1" s="14"/>
      <c r="C1" s="14"/>
      <c r="D1" s="14"/>
      <c r="E1" s="14"/>
      <c r="F1" s="14"/>
      <c r="G1" s="14"/>
      <c r="H1" s="14"/>
      <c r="I1" s="14"/>
      <c r="J1" s="14"/>
      <c r="K1" s="14"/>
    </row>
    <row r="2" spans="1:11" x14ac:dyDescent="0.3">
      <c r="A2" s="22"/>
      <c r="B2" s="57"/>
      <c r="C2" s="57"/>
      <c r="D2" s="57"/>
      <c r="E2" s="57"/>
      <c r="F2" s="57"/>
      <c r="G2" s="57"/>
      <c r="H2" s="57"/>
      <c r="I2" s="57"/>
      <c r="J2" s="57"/>
      <c r="K2" s="57"/>
    </row>
    <row r="3" spans="1:11" x14ac:dyDescent="0.3">
      <c r="A3" s="35" t="s">
        <v>122</v>
      </c>
      <c r="B3" s="53" t="s">
        <v>68</v>
      </c>
      <c r="C3" s="53" t="s">
        <v>3</v>
      </c>
      <c r="D3" s="53" t="s">
        <v>64</v>
      </c>
      <c r="E3" s="53" t="s">
        <v>65</v>
      </c>
      <c r="F3" s="53" t="s">
        <v>77</v>
      </c>
      <c r="G3" s="53" t="s">
        <v>66</v>
      </c>
      <c r="H3" s="53" t="s">
        <v>24</v>
      </c>
      <c r="I3" s="53" t="s">
        <v>67</v>
      </c>
      <c r="J3" s="53" t="s">
        <v>24</v>
      </c>
      <c r="K3" s="53" t="s">
        <v>125</v>
      </c>
    </row>
    <row r="4" spans="1:11" x14ac:dyDescent="0.3">
      <c r="A4" s="4" t="s">
        <v>8</v>
      </c>
      <c r="B4" s="58">
        <v>28078</v>
      </c>
      <c r="C4" s="58">
        <v>12</v>
      </c>
      <c r="D4" s="59">
        <v>4.2756360008551275E-4</v>
      </c>
      <c r="E4" s="58">
        <v>20635</v>
      </c>
      <c r="F4" s="59">
        <v>0.73491701688154432</v>
      </c>
      <c r="G4" s="58">
        <v>4706</v>
      </c>
      <c r="H4" s="59">
        <v>0.16760453023719638</v>
      </c>
      <c r="I4" s="58">
        <v>2737</v>
      </c>
      <c r="J4" s="83">
        <v>9.747845288125935E-2</v>
      </c>
      <c r="K4" s="58">
        <v>7443</v>
      </c>
    </row>
    <row r="5" spans="1:11" x14ac:dyDescent="0.3">
      <c r="A5" s="4" t="s">
        <v>9</v>
      </c>
      <c r="B5" s="58"/>
      <c r="C5" s="58"/>
      <c r="D5" s="59"/>
      <c r="E5" s="58"/>
      <c r="F5" s="59"/>
      <c r="G5" s="58"/>
      <c r="H5" s="59"/>
      <c r="I5" s="58"/>
      <c r="J5" s="83"/>
      <c r="K5" s="58"/>
    </row>
    <row r="6" spans="1:11" x14ac:dyDescent="0.3">
      <c r="A6" s="4" t="s">
        <v>10</v>
      </c>
      <c r="B6" s="58"/>
      <c r="C6" s="58"/>
      <c r="D6" s="59"/>
      <c r="E6" s="58"/>
      <c r="F6" s="59"/>
      <c r="G6" s="58"/>
      <c r="H6" s="59"/>
      <c r="I6" s="58"/>
      <c r="J6" s="83"/>
      <c r="K6" s="58"/>
    </row>
    <row r="7" spans="1:11" x14ac:dyDescent="0.3">
      <c r="A7" s="4" t="s">
        <v>11</v>
      </c>
      <c r="B7" s="58"/>
      <c r="C7" s="58"/>
      <c r="D7" s="59"/>
      <c r="E7" s="58"/>
      <c r="F7" s="59"/>
      <c r="G7" s="58"/>
      <c r="H7" s="59"/>
      <c r="I7" s="58"/>
      <c r="J7" s="83"/>
      <c r="K7" s="58"/>
    </row>
    <row r="8" spans="1:11" x14ac:dyDescent="0.3">
      <c r="A8" s="4" t="s">
        <v>12</v>
      </c>
      <c r="B8" s="58"/>
      <c r="C8" s="58"/>
      <c r="D8" s="59"/>
      <c r="E8" s="58"/>
      <c r="F8" s="59"/>
      <c r="G8" s="58"/>
      <c r="H8" s="59"/>
      <c r="I8" s="58"/>
      <c r="J8" s="83"/>
      <c r="K8" s="58"/>
    </row>
    <row r="9" spans="1:11" x14ac:dyDescent="0.3">
      <c r="A9" s="4" t="s">
        <v>13</v>
      </c>
      <c r="B9" s="58"/>
      <c r="C9" s="58"/>
      <c r="D9" s="59"/>
      <c r="E9" s="58"/>
      <c r="F9" s="59"/>
      <c r="G9" s="58"/>
      <c r="H9" s="59"/>
      <c r="I9" s="58"/>
      <c r="J9" s="83"/>
      <c r="K9" s="58"/>
    </row>
    <row r="10" spans="1:11" x14ac:dyDescent="0.3">
      <c r="A10" s="4" t="s">
        <v>14</v>
      </c>
      <c r="B10" s="58"/>
      <c r="C10" s="58"/>
      <c r="D10" s="59"/>
      <c r="E10" s="58"/>
      <c r="F10" s="59"/>
      <c r="G10" s="58"/>
      <c r="H10" s="59"/>
      <c r="I10" s="58"/>
      <c r="J10" s="83"/>
      <c r="K10" s="58"/>
    </row>
    <row r="11" spans="1:11" x14ac:dyDescent="0.3">
      <c r="A11" s="4" t="s">
        <v>15</v>
      </c>
      <c r="B11" s="58"/>
      <c r="C11" s="58"/>
      <c r="D11" s="59"/>
      <c r="E11" s="58"/>
      <c r="F11" s="59"/>
      <c r="G11" s="58"/>
      <c r="H11" s="59"/>
      <c r="I11" s="58"/>
      <c r="J11" s="83"/>
      <c r="K11" s="58"/>
    </row>
    <row r="12" spans="1:11" x14ac:dyDescent="0.3">
      <c r="A12" s="4" t="s">
        <v>16</v>
      </c>
      <c r="B12" s="58"/>
      <c r="C12" s="58"/>
      <c r="D12" s="59"/>
      <c r="E12" s="58"/>
      <c r="F12" s="59"/>
      <c r="G12" s="58"/>
      <c r="H12" s="59"/>
      <c r="I12" s="58"/>
      <c r="J12" s="83"/>
      <c r="K12" s="58"/>
    </row>
    <row r="13" spans="1:11" x14ac:dyDescent="0.3">
      <c r="A13" s="4" t="s">
        <v>17</v>
      </c>
      <c r="B13" s="58"/>
      <c r="C13" s="58"/>
      <c r="D13" s="59"/>
      <c r="E13" s="58"/>
      <c r="F13" s="59"/>
      <c r="G13" s="58"/>
      <c r="H13" s="59"/>
      <c r="I13" s="58"/>
      <c r="J13" s="83"/>
      <c r="K13" s="58"/>
    </row>
    <row r="14" spans="1:11" x14ac:dyDescent="0.3">
      <c r="A14" s="4" t="s">
        <v>18</v>
      </c>
      <c r="B14" s="58"/>
      <c r="C14" s="58"/>
      <c r="D14" s="59"/>
      <c r="E14" s="58"/>
      <c r="F14" s="59"/>
      <c r="G14" s="58"/>
      <c r="H14" s="59"/>
      <c r="I14" s="58"/>
      <c r="J14" s="83"/>
      <c r="K14" s="58"/>
    </row>
    <row r="15" spans="1:11" x14ac:dyDescent="0.3">
      <c r="A15" s="4" t="s">
        <v>19</v>
      </c>
      <c r="B15" s="58"/>
      <c r="C15" s="58"/>
      <c r="D15" s="59"/>
      <c r="E15" s="58"/>
      <c r="F15" s="59"/>
      <c r="G15" s="58"/>
      <c r="H15" s="59"/>
      <c r="I15" s="58"/>
      <c r="J15" s="83"/>
      <c r="K15" s="58"/>
    </row>
    <row r="16" spans="1:11" x14ac:dyDescent="0.3">
      <c r="A16" s="22" t="s">
        <v>23</v>
      </c>
      <c r="B16" s="20">
        <v>28078</v>
      </c>
      <c r="C16" s="20">
        <v>28078</v>
      </c>
      <c r="D16" s="21">
        <v>1.0196709801595469</v>
      </c>
      <c r="E16" s="20">
        <v>20635</v>
      </c>
      <c r="F16" s="21">
        <v>0.73491701688154432</v>
      </c>
      <c r="G16" s="20">
        <v>4706</v>
      </c>
      <c r="H16" s="21">
        <v>0.16760453023719638</v>
      </c>
      <c r="I16" s="20">
        <v>2737</v>
      </c>
      <c r="J16" s="21">
        <v>9.747845288125935E-2</v>
      </c>
      <c r="K16" s="84">
        <v>7443</v>
      </c>
    </row>
    <row r="17" spans="1:11" x14ac:dyDescent="0.3">
      <c r="A17" s="22"/>
      <c r="B17" s="20"/>
      <c r="C17" s="20"/>
      <c r="D17" s="21"/>
      <c r="E17" s="20"/>
      <c r="F17" s="21"/>
      <c r="G17" s="20"/>
      <c r="H17" s="21"/>
      <c r="I17" s="20"/>
      <c r="J17" s="21"/>
      <c r="K17" s="20"/>
    </row>
    <row r="18" spans="1:11" x14ac:dyDescent="0.3">
      <c r="A18" s="35" t="s">
        <v>109</v>
      </c>
      <c r="B18" s="53" t="s">
        <v>68</v>
      </c>
      <c r="C18" s="53" t="s">
        <v>3</v>
      </c>
      <c r="D18" s="53" t="s">
        <v>64</v>
      </c>
      <c r="E18" s="53" t="s">
        <v>65</v>
      </c>
      <c r="F18" s="53" t="s">
        <v>77</v>
      </c>
      <c r="G18" s="53" t="s">
        <v>66</v>
      </c>
      <c r="H18" s="53" t="s">
        <v>24</v>
      </c>
      <c r="I18" s="53" t="s">
        <v>67</v>
      </c>
      <c r="J18" s="53" t="s">
        <v>24</v>
      </c>
      <c r="K18" s="53" t="s">
        <v>125</v>
      </c>
    </row>
    <row r="19" spans="1:11" x14ac:dyDescent="0.3">
      <c r="A19" s="4" t="s">
        <v>8</v>
      </c>
      <c r="B19" s="58">
        <v>26633</v>
      </c>
      <c r="C19" s="58">
        <v>-57</v>
      </c>
      <c r="D19" s="59">
        <v>-2.1356313225927314E-3</v>
      </c>
      <c r="E19" s="58">
        <v>19945</v>
      </c>
      <c r="F19" s="59">
        <v>0.74888296474298799</v>
      </c>
      <c r="G19" s="58">
        <v>4360</v>
      </c>
      <c r="H19" s="59">
        <v>0.1637066796830999</v>
      </c>
      <c r="I19" s="58">
        <v>2328</v>
      </c>
      <c r="J19" s="83">
        <v>8.7410355573912066E-2</v>
      </c>
      <c r="K19" s="58">
        <v>6688</v>
      </c>
    </row>
    <row r="20" spans="1:11" x14ac:dyDescent="0.3">
      <c r="A20" s="4" t="s">
        <v>9</v>
      </c>
      <c r="B20" s="58">
        <v>26841</v>
      </c>
      <c r="C20" s="58">
        <v>208</v>
      </c>
      <c r="D20" s="59">
        <v>7.8098599481845827E-3</v>
      </c>
      <c r="E20" s="58">
        <v>19997</v>
      </c>
      <c r="F20" s="59">
        <v>0.74501695167840243</v>
      </c>
      <c r="G20" s="58">
        <v>4446</v>
      </c>
      <c r="H20" s="59">
        <v>0.16564211467531015</v>
      </c>
      <c r="I20" s="58">
        <v>2398</v>
      </c>
      <c r="J20" s="83">
        <v>8.9340933646287396E-2</v>
      </c>
      <c r="K20" s="58">
        <v>6844</v>
      </c>
    </row>
    <row r="21" spans="1:11" x14ac:dyDescent="0.3">
      <c r="A21" s="4" t="s">
        <v>10</v>
      </c>
      <c r="B21" s="58">
        <v>27189</v>
      </c>
      <c r="C21" s="58">
        <v>348</v>
      </c>
      <c r="D21" s="59">
        <v>1.2965239745165977E-2</v>
      </c>
      <c r="E21" s="58">
        <v>20101</v>
      </c>
      <c r="F21" s="59">
        <v>0.73930633712163007</v>
      </c>
      <c r="G21" s="58">
        <v>4642</v>
      </c>
      <c r="H21" s="59">
        <v>0.17073081025414691</v>
      </c>
      <c r="I21" s="58">
        <v>2446</v>
      </c>
      <c r="J21" s="83">
        <v>8.996285262422303E-2</v>
      </c>
      <c r="K21" s="58">
        <v>7088</v>
      </c>
    </row>
    <row r="22" spans="1:11" x14ac:dyDescent="0.3">
      <c r="A22" s="4" t="s">
        <v>11</v>
      </c>
      <c r="B22" s="58">
        <v>27278</v>
      </c>
      <c r="C22" s="58">
        <v>89</v>
      </c>
      <c r="D22" s="59">
        <v>3.2733826179705029E-3</v>
      </c>
      <c r="E22" s="58">
        <v>20290</v>
      </c>
      <c r="F22" s="59">
        <v>0.74382286091355676</v>
      </c>
      <c r="G22" s="58">
        <v>4495</v>
      </c>
      <c r="H22" s="59">
        <v>0.16478480827040107</v>
      </c>
      <c r="I22" s="58">
        <v>2493</v>
      </c>
      <c r="J22" s="83">
        <v>9.1392330816042228E-2</v>
      </c>
      <c r="K22" s="58">
        <v>6988</v>
      </c>
    </row>
    <row r="23" spans="1:11" x14ac:dyDescent="0.3">
      <c r="A23" s="4" t="s">
        <v>12</v>
      </c>
      <c r="B23" s="58">
        <v>27483</v>
      </c>
      <c r="C23" s="58">
        <v>205</v>
      </c>
      <c r="D23" s="59">
        <v>7.5152137253464328E-3</v>
      </c>
      <c r="E23" s="58">
        <v>20369</v>
      </c>
      <c r="F23" s="59">
        <v>0.74114907397300145</v>
      </c>
      <c r="G23" s="58">
        <v>4619</v>
      </c>
      <c r="H23" s="59">
        <v>0.16806753265655133</v>
      </c>
      <c r="I23" s="58">
        <v>2495</v>
      </c>
      <c r="J23" s="83">
        <v>9.0783393370447191E-2</v>
      </c>
      <c r="K23" s="58">
        <v>7114</v>
      </c>
    </row>
    <row r="24" spans="1:11" x14ac:dyDescent="0.3">
      <c r="A24" s="4" t="s">
        <v>13</v>
      </c>
      <c r="B24" s="58">
        <v>27375</v>
      </c>
      <c r="C24" s="58">
        <v>-108</v>
      </c>
      <c r="D24" s="59">
        <v>-3.9297019975985158E-3</v>
      </c>
      <c r="E24" s="58">
        <v>20443</v>
      </c>
      <c r="F24" s="59">
        <v>0.74677625570776252</v>
      </c>
      <c r="G24" s="58">
        <v>4609</v>
      </c>
      <c r="H24" s="59">
        <v>0.16836529680365298</v>
      </c>
      <c r="I24" s="58">
        <v>2323</v>
      </c>
      <c r="J24" s="83">
        <v>8.4858447488584468E-2</v>
      </c>
      <c r="K24" s="58">
        <v>6932</v>
      </c>
    </row>
    <row r="25" spans="1:11" x14ac:dyDescent="0.3">
      <c r="A25" s="4" t="s">
        <v>14</v>
      </c>
      <c r="B25" s="58">
        <v>27682</v>
      </c>
      <c r="C25" s="58">
        <v>307</v>
      </c>
      <c r="D25" s="59">
        <v>1.1214611872146119E-2</v>
      </c>
      <c r="E25" s="58">
        <v>20493</v>
      </c>
      <c r="F25" s="59">
        <v>0.74030055631818514</v>
      </c>
      <c r="G25" s="58">
        <v>4729</v>
      </c>
      <c r="H25" s="59">
        <v>0.17083303229535438</v>
      </c>
      <c r="I25" s="58">
        <v>2460</v>
      </c>
      <c r="J25" s="83">
        <v>8.8866411386460523E-2</v>
      </c>
      <c r="K25" s="58">
        <v>7189</v>
      </c>
    </row>
    <row r="26" spans="1:11" x14ac:dyDescent="0.3">
      <c r="A26" s="4" t="s">
        <v>15</v>
      </c>
      <c r="B26" s="58">
        <v>27936</v>
      </c>
      <c r="C26" s="58">
        <v>254</v>
      </c>
      <c r="D26" s="59">
        <v>9.1756375984394199E-3</v>
      </c>
      <c r="E26" s="58">
        <v>20506</v>
      </c>
      <c r="F26" s="59">
        <v>0.73403493699885447</v>
      </c>
      <c r="G26" s="58">
        <v>4765</v>
      </c>
      <c r="H26" s="59">
        <v>0.1705684421534937</v>
      </c>
      <c r="I26" s="58">
        <v>2665</v>
      </c>
      <c r="J26" s="83">
        <v>9.539662084765177E-2</v>
      </c>
      <c r="K26" s="58">
        <v>7430</v>
      </c>
    </row>
    <row r="27" spans="1:11" x14ac:dyDescent="0.3">
      <c r="A27" s="4" t="s">
        <v>16</v>
      </c>
      <c r="B27" s="58">
        <v>27980</v>
      </c>
      <c r="C27" s="58">
        <v>44</v>
      </c>
      <c r="D27" s="59">
        <v>1.575028636884307E-3</v>
      </c>
      <c r="E27" s="58">
        <v>20540</v>
      </c>
      <c r="F27" s="59">
        <v>0.73409578270192999</v>
      </c>
      <c r="G27" s="58">
        <v>4813</v>
      </c>
      <c r="H27" s="59">
        <v>0.1720157255182273</v>
      </c>
      <c r="I27" s="58">
        <v>2627</v>
      </c>
      <c r="J27" s="83">
        <v>9.388849177984275E-2</v>
      </c>
      <c r="K27" s="58">
        <v>7440</v>
      </c>
    </row>
    <row r="28" spans="1:11" x14ac:dyDescent="0.3">
      <c r="A28" s="4" t="s">
        <v>17</v>
      </c>
      <c r="B28" s="58">
        <v>28020</v>
      </c>
      <c r="C28" s="58">
        <v>40</v>
      </c>
      <c r="D28" s="59">
        <v>1.4295925661186562E-3</v>
      </c>
      <c r="E28" s="58">
        <v>20541</v>
      </c>
      <c r="F28" s="59">
        <v>0.73308351177730191</v>
      </c>
      <c r="G28" s="58">
        <v>4820</v>
      </c>
      <c r="H28" s="59">
        <v>0.17201998572448252</v>
      </c>
      <c r="I28" s="58">
        <v>2659</v>
      </c>
      <c r="J28" s="83">
        <v>9.489650249821556E-2</v>
      </c>
      <c r="K28" s="58">
        <v>7479</v>
      </c>
    </row>
    <row r="29" spans="1:11" x14ac:dyDescent="0.3">
      <c r="A29" s="4" t="s">
        <v>18</v>
      </c>
      <c r="B29" s="58">
        <v>27953</v>
      </c>
      <c r="C29" s="58">
        <v>-67</v>
      </c>
      <c r="D29" s="59">
        <v>-2.3911491791577446E-3</v>
      </c>
      <c r="E29" s="58">
        <v>20561</v>
      </c>
      <c r="F29" s="59">
        <v>0.73555611204521876</v>
      </c>
      <c r="G29" s="58">
        <v>4689</v>
      </c>
      <c r="H29" s="59">
        <v>0.16774585912066683</v>
      </c>
      <c r="I29" s="58">
        <v>2703</v>
      </c>
      <c r="J29" s="83">
        <v>9.6698028834114408E-2</v>
      </c>
      <c r="K29" s="58">
        <v>7392</v>
      </c>
    </row>
    <row r="30" spans="1:11" x14ac:dyDescent="0.3">
      <c r="A30" s="4" t="s">
        <v>19</v>
      </c>
      <c r="B30" s="60">
        <v>28066</v>
      </c>
      <c r="C30" s="60">
        <v>113</v>
      </c>
      <c r="D30" s="61">
        <v>4.0424999105641611E-3</v>
      </c>
      <c r="E30" s="58">
        <v>20595</v>
      </c>
      <c r="F30" s="61">
        <v>0.73380602864676125</v>
      </c>
      <c r="G30" s="58">
        <v>4763</v>
      </c>
      <c r="H30" s="61">
        <v>0.16970711893394141</v>
      </c>
      <c r="I30" s="58">
        <v>2708</v>
      </c>
      <c r="J30" s="83">
        <v>9.6486852419297373E-2</v>
      </c>
      <c r="K30" s="58">
        <v>7471</v>
      </c>
    </row>
    <row r="31" spans="1:11" x14ac:dyDescent="0.3">
      <c r="A31" s="22" t="s">
        <v>23</v>
      </c>
      <c r="B31" s="44">
        <v>27536.333333333332</v>
      </c>
      <c r="C31" s="44">
        <v>1422.3333333333321</v>
      </c>
      <c r="D31" s="45">
        <v>5.4466314365219121E-2</v>
      </c>
      <c r="E31" s="44">
        <v>20365.083333333332</v>
      </c>
      <c r="F31" s="45">
        <v>0.73957135421080022</v>
      </c>
      <c r="G31" s="44">
        <v>4645.833333333333</v>
      </c>
      <c r="H31" s="45">
        <v>0.16871648367611278</v>
      </c>
      <c r="I31" s="44">
        <v>2525.4166666666665</v>
      </c>
      <c r="J31" s="45">
        <v>9.1712162113086956E-2</v>
      </c>
      <c r="K31" s="84">
        <v>7171.25</v>
      </c>
    </row>
    <row r="32" spans="1:11" x14ac:dyDescent="0.3">
      <c r="A32" s="22"/>
      <c r="B32" s="20"/>
      <c r="C32" s="20"/>
      <c r="D32" s="42"/>
      <c r="E32" s="20"/>
      <c r="F32" s="42"/>
      <c r="G32" s="20"/>
      <c r="H32" s="42"/>
      <c r="I32" s="20"/>
      <c r="J32" s="42"/>
      <c r="K32" s="20"/>
    </row>
    <row r="33" spans="1:11" x14ac:dyDescent="0.3">
      <c r="A33" s="22" t="s">
        <v>70</v>
      </c>
      <c r="B33" s="53" t="s">
        <v>68</v>
      </c>
      <c r="C33" s="53" t="s">
        <v>3</v>
      </c>
      <c r="D33" s="53" t="s">
        <v>64</v>
      </c>
      <c r="E33" s="53" t="s">
        <v>65</v>
      </c>
      <c r="F33" s="53" t="s">
        <v>77</v>
      </c>
      <c r="G33" s="53" t="s">
        <v>66</v>
      </c>
      <c r="H33" s="53" t="s">
        <v>24</v>
      </c>
      <c r="I33" s="53" t="s">
        <v>67</v>
      </c>
      <c r="J33" s="53" t="s">
        <v>24</v>
      </c>
      <c r="K33" s="53" t="s">
        <v>125</v>
      </c>
    </row>
    <row r="34" spans="1:11" x14ac:dyDescent="0.3">
      <c r="A34" s="43" t="s">
        <v>111</v>
      </c>
      <c r="B34" s="62">
        <v>29103</v>
      </c>
      <c r="C34" s="58">
        <v>-469</v>
      </c>
      <c r="D34" s="59">
        <v>-1.5859596916001622E-2</v>
      </c>
      <c r="E34" s="63">
        <v>20275</v>
      </c>
      <c r="F34" s="59">
        <v>0.69699999999999995</v>
      </c>
      <c r="G34" s="58">
        <v>5015</v>
      </c>
      <c r="H34" s="59">
        <v>0.17199999999999999</v>
      </c>
      <c r="I34" s="58">
        <v>3813</v>
      </c>
      <c r="J34" s="59">
        <v>0.13100000000000001</v>
      </c>
      <c r="K34" s="58">
        <v>8828</v>
      </c>
    </row>
    <row r="35" spans="1:11" x14ac:dyDescent="0.3">
      <c r="A35" s="43" t="s">
        <v>112</v>
      </c>
      <c r="B35" s="62">
        <v>29728.666666666668</v>
      </c>
      <c r="C35" s="58">
        <v>625.66666666666788</v>
      </c>
      <c r="D35" s="59">
        <v>2.1498356412282853E-2</v>
      </c>
      <c r="E35" s="63">
        <v>21737.166666666668</v>
      </c>
      <c r="F35" s="59">
        <v>0.73116129079165815</v>
      </c>
      <c r="G35" s="58">
        <v>4427.333333333333</v>
      </c>
      <c r="H35" s="59">
        <v>0.14893118013088624</v>
      </c>
      <c r="I35" s="58">
        <v>3564.1666666666665</v>
      </c>
      <c r="J35" s="59">
        <v>0.11990752907745549</v>
      </c>
      <c r="K35" s="58">
        <v>7991.5</v>
      </c>
    </row>
    <row r="36" spans="1:11" x14ac:dyDescent="0.3">
      <c r="A36" s="43" t="s">
        <v>113</v>
      </c>
      <c r="B36" s="62">
        <v>30242</v>
      </c>
      <c r="C36" s="58">
        <v>513.33333333333212</v>
      </c>
      <c r="D36" s="59">
        <v>1.7267284102886062E-2</v>
      </c>
      <c r="E36" s="63">
        <v>22129</v>
      </c>
      <c r="F36" s="59">
        <v>0.73199999999999998</v>
      </c>
      <c r="G36" s="58">
        <v>4745</v>
      </c>
      <c r="H36" s="59">
        <v>0.157</v>
      </c>
      <c r="I36" s="58">
        <v>3368</v>
      </c>
      <c r="J36" s="59">
        <v>0.151</v>
      </c>
      <c r="K36" s="58">
        <v>8112</v>
      </c>
    </row>
    <row r="37" spans="1:11" x14ac:dyDescent="0.3">
      <c r="A37" s="43" t="s">
        <v>114</v>
      </c>
      <c r="B37" s="62">
        <v>30453</v>
      </c>
      <c r="C37" s="58">
        <v>211</v>
      </c>
      <c r="D37" s="59">
        <v>6.9770517822895315E-3</v>
      </c>
      <c r="E37" s="63">
        <v>22047</v>
      </c>
      <c r="F37" s="59">
        <v>0.72399999999999998</v>
      </c>
      <c r="G37" s="58">
        <v>5009</v>
      </c>
      <c r="H37" s="59">
        <v>0.16400000000000001</v>
      </c>
      <c r="I37" s="58">
        <v>3398</v>
      </c>
      <c r="J37" s="59">
        <v>0.112</v>
      </c>
      <c r="K37" s="58">
        <v>8407</v>
      </c>
    </row>
    <row r="38" spans="1:11" x14ac:dyDescent="0.3">
      <c r="A38" s="43" t="s">
        <v>115</v>
      </c>
      <c r="B38" s="62">
        <v>29447</v>
      </c>
      <c r="C38" s="58">
        <v>-1006</v>
      </c>
      <c r="D38" s="59">
        <v>-3.3034512199126523E-2</v>
      </c>
      <c r="E38" s="63">
        <v>21382</v>
      </c>
      <c r="F38" s="59">
        <v>0.72399999999999998</v>
      </c>
      <c r="G38" s="58">
        <v>4969</v>
      </c>
      <c r="H38" s="59">
        <v>0.16400000000000001</v>
      </c>
      <c r="I38" s="58">
        <v>3096</v>
      </c>
      <c r="J38" s="59">
        <v>0.112</v>
      </c>
      <c r="K38" s="58">
        <v>8065</v>
      </c>
    </row>
    <row r="39" spans="1:11" x14ac:dyDescent="0.3">
      <c r="A39" s="43" t="s">
        <v>116</v>
      </c>
      <c r="B39" s="62">
        <v>25460</v>
      </c>
      <c r="C39" s="58">
        <v>-3987</v>
      </c>
      <c r="D39" s="59">
        <v>-0.13539579583658776</v>
      </c>
      <c r="E39" s="63">
        <v>19725</v>
      </c>
      <c r="F39" s="59">
        <v>0.77474469756480757</v>
      </c>
      <c r="G39" s="58">
        <v>3541</v>
      </c>
      <c r="H39" s="59">
        <v>0.13908091123330715</v>
      </c>
      <c r="I39" s="58">
        <v>2194</v>
      </c>
      <c r="J39" s="59">
        <v>8.6174391201885317E-2</v>
      </c>
      <c r="K39" s="58">
        <v>5735</v>
      </c>
    </row>
    <row r="40" spans="1:11" x14ac:dyDescent="0.3">
      <c r="A40" s="43" t="s">
        <v>117</v>
      </c>
      <c r="B40" s="62">
        <v>24764</v>
      </c>
      <c r="C40" s="58">
        <v>-696</v>
      </c>
      <c r="D40" s="59">
        <v>-2.7336999214454046E-2</v>
      </c>
      <c r="E40" s="63">
        <v>19658</v>
      </c>
      <c r="F40" s="59">
        <v>0.79381360038765947</v>
      </c>
      <c r="G40" s="58">
        <v>2842</v>
      </c>
      <c r="H40" s="59">
        <v>0.11476336617670813</v>
      </c>
      <c r="I40" s="58">
        <v>2264</v>
      </c>
      <c r="J40" s="59">
        <v>9.1423033435632364E-2</v>
      </c>
      <c r="K40" s="58">
        <v>5106</v>
      </c>
    </row>
    <row r="41" spans="1:11" x14ac:dyDescent="0.3">
      <c r="A41" s="43" t="s">
        <v>118</v>
      </c>
      <c r="B41" s="62">
        <v>24708</v>
      </c>
      <c r="C41" s="58">
        <v>-56</v>
      </c>
      <c r="D41" s="59">
        <v>-2.2613471167824261E-3</v>
      </c>
      <c r="E41" s="63">
        <v>19082</v>
      </c>
      <c r="F41" s="59">
        <v>0.77230046948356812</v>
      </c>
      <c r="G41" s="58">
        <v>3364</v>
      </c>
      <c r="H41" s="59">
        <v>0.13615023474178403</v>
      </c>
      <c r="I41" s="58">
        <v>2262</v>
      </c>
      <c r="J41" s="59">
        <v>9.154929577464789E-2</v>
      </c>
      <c r="K41" s="58">
        <v>5626</v>
      </c>
    </row>
    <row r="42" spans="1:11" x14ac:dyDescent="0.3">
      <c r="A42" s="43" t="s">
        <v>119</v>
      </c>
      <c r="B42" s="62">
        <v>25147.393637992835</v>
      </c>
      <c r="C42" s="58">
        <v>439.39363799283456</v>
      </c>
      <c r="D42" s="59">
        <v>1.7783456289170899E-2</v>
      </c>
      <c r="E42" s="63">
        <v>19114.393637992831</v>
      </c>
      <c r="F42" s="59">
        <v>0.76009442223526058</v>
      </c>
      <c r="G42" s="58">
        <v>3907.3333333333335</v>
      </c>
      <c r="H42" s="59">
        <v>0.15537726849871672</v>
      </c>
      <c r="I42" s="58">
        <v>2125.6666666666665</v>
      </c>
      <c r="J42" s="59">
        <v>8.4528309266022561E-2</v>
      </c>
      <c r="K42" s="58">
        <v>6033</v>
      </c>
    </row>
    <row r="43" spans="1:11" x14ac:dyDescent="0.3">
      <c r="A43" s="43" t="s">
        <v>110</v>
      </c>
      <c r="B43" s="62">
        <v>26114</v>
      </c>
      <c r="C43" s="58">
        <v>966.60636200716544</v>
      </c>
      <c r="D43" s="59">
        <v>3.8437635960285391E-2</v>
      </c>
      <c r="E43" s="63">
        <v>19635</v>
      </c>
      <c r="F43" s="59">
        <v>0.75189553496208927</v>
      </c>
      <c r="G43" s="58">
        <v>4142</v>
      </c>
      <c r="H43" s="59">
        <v>0.15861223864593704</v>
      </c>
      <c r="I43" s="58">
        <v>2336</v>
      </c>
      <c r="J43" s="59">
        <v>8.9453932756375892E-2</v>
      </c>
      <c r="K43" s="58">
        <v>6478</v>
      </c>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E0F3B-CAA4-4017-9BCE-57AE95DCD599}">
  <dimension ref="A1:I53"/>
  <sheetViews>
    <sheetView workbookViewId="0">
      <selection activeCell="H1" sqref="H1"/>
    </sheetView>
  </sheetViews>
  <sheetFormatPr defaultRowHeight="15" x14ac:dyDescent="0.3"/>
  <cols>
    <col min="1" max="1" width="23.42578125" customWidth="1"/>
    <col min="2" max="2" width="16.85546875" bestFit="1" customWidth="1"/>
    <col min="3" max="3" width="16" bestFit="1" customWidth="1"/>
    <col min="4" max="4" width="14.140625" bestFit="1" customWidth="1"/>
    <col min="5" max="5" width="8.42578125" bestFit="1" customWidth="1"/>
    <col min="6" max="6" width="19" bestFit="1" customWidth="1"/>
    <col min="7" max="7" width="8.42578125" bestFit="1" customWidth="1"/>
    <col min="8" max="8" width="18.28515625" bestFit="1" customWidth="1"/>
    <col min="9" max="9" width="8.42578125" bestFit="1" customWidth="1"/>
  </cols>
  <sheetData>
    <row r="1" spans="1:9" ht="15" customHeight="1" x14ac:dyDescent="0.3">
      <c r="A1" s="27" t="s">
        <v>126</v>
      </c>
      <c r="B1" s="25"/>
      <c r="C1" s="25"/>
      <c r="D1" s="25"/>
      <c r="E1" s="25"/>
      <c r="F1" s="25"/>
      <c r="G1" s="25"/>
      <c r="H1" s="25"/>
      <c r="I1" s="25"/>
    </row>
    <row r="2" spans="1:9" ht="15" customHeight="1" x14ac:dyDescent="0.3">
      <c r="A2" s="11"/>
      <c r="B2" s="11"/>
      <c r="C2" s="11"/>
      <c r="D2" s="11"/>
      <c r="E2" s="11"/>
      <c r="F2" s="11"/>
      <c r="G2" s="11"/>
      <c r="H2" s="11"/>
      <c r="I2" s="11"/>
    </row>
    <row r="3" spans="1:9" x14ac:dyDescent="0.3">
      <c r="A3" s="64" t="s">
        <v>25</v>
      </c>
      <c r="B3" s="64"/>
      <c r="C3" s="64"/>
      <c r="D3" s="64"/>
      <c r="E3" s="64"/>
      <c r="F3" s="64"/>
      <c r="G3" s="64"/>
      <c r="H3" s="64"/>
      <c r="I3" s="64"/>
    </row>
    <row r="4" spans="1:9" x14ac:dyDescent="0.3">
      <c r="A4" s="64" t="s">
        <v>26</v>
      </c>
      <c r="B4" s="64"/>
      <c r="C4" s="64"/>
      <c r="D4" s="64"/>
      <c r="E4" s="64"/>
      <c r="F4" s="64"/>
      <c r="G4" s="64"/>
      <c r="H4" s="64"/>
      <c r="I4" s="64"/>
    </row>
    <row r="5" spans="1:9" x14ac:dyDescent="0.3">
      <c r="A5" s="4"/>
    </row>
    <row r="6" spans="1:9" x14ac:dyDescent="0.3">
      <c r="A6" s="15" t="s">
        <v>27</v>
      </c>
      <c r="B6" s="18" t="s">
        <v>72</v>
      </c>
      <c r="C6" s="23" t="s">
        <v>64</v>
      </c>
      <c r="D6" s="18" t="s">
        <v>73</v>
      </c>
      <c r="E6" s="19" t="s">
        <v>24</v>
      </c>
      <c r="F6" s="18" t="s">
        <v>74</v>
      </c>
      <c r="G6" s="19" t="s">
        <v>24</v>
      </c>
      <c r="H6" s="23" t="s">
        <v>75</v>
      </c>
      <c r="I6" s="19" t="s">
        <v>24</v>
      </c>
    </row>
    <row r="7" spans="1:9" x14ac:dyDescent="0.3">
      <c r="A7" s="4" t="s">
        <v>8</v>
      </c>
      <c r="B7" s="16">
        <v>370</v>
      </c>
      <c r="C7" s="46">
        <v>2.7100271002710027E-3</v>
      </c>
      <c r="D7" s="16">
        <v>192</v>
      </c>
      <c r="E7" s="46">
        <v>0.51891891891891895</v>
      </c>
      <c r="F7" s="16">
        <v>170</v>
      </c>
      <c r="G7" s="46">
        <v>0.45945945945945948</v>
      </c>
      <c r="H7" s="48">
        <v>8</v>
      </c>
      <c r="I7" s="46">
        <v>2.1621621621621623E-2</v>
      </c>
    </row>
    <row r="8" spans="1:9" x14ac:dyDescent="0.3">
      <c r="A8" s="4" t="s">
        <v>9</v>
      </c>
      <c r="B8" s="16"/>
      <c r="C8" s="46"/>
      <c r="D8" s="16"/>
      <c r="E8" s="46"/>
      <c r="F8" s="16"/>
      <c r="G8" s="46"/>
      <c r="H8" s="48"/>
      <c r="I8" s="46"/>
    </row>
    <row r="9" spans="1:9" x14ac:dyDescent="0.3">
      <c r="A9" s="4" t="s">
        <v>10</v>
      </c>
      <c r="B9" s="16"/>
      <c r="C9" s="46"/>
      <c r="D9" s="16"/>
      <c r="E9" s="46"/>
      <c r="F9" s="16"/>
      <c r="G9" s="46"/>
      <c r="H9" s="48"/>
      <c r="I9" s="46"/>
    </row>
    <row r="10" spans="1:9" x14ac:dyDescent="0.3">
      <c r="A10" s="4" t="s">
        <v>11</v>
      </c>
      <c r="B10" s="16"/>
      <c r="C10" s="46"/>
      <c r="D10" s="16"/>
      <c r="E10" s="46"/>
      <c r="F10" s="16"/>
      <c r="G10" s="46"/>
      <c r="H10" s="48"/>
      <c r="I10" s="46"/>
    </row>
    <row r="11" spans="1:9" x14ac:dyDescent="0.3">
      <c r="A11" s="4" t="s">
        <v>12</v>
      </c>
      <c r="B11" s="16"/>
      <c r="C11" s="46"/>
      <c r="D11" s="16"/>
      <c r="E11" s="46"/>
      <c r="F11" s="16"/>
      <c r="G11" s="46"/>
      <c r="H11" s="48"/>
      <c r="I11" s="46"/>
    </row>
    <row r="12" spans="1:9" x14ac:dyDescent="0.3">
      <c r="A12" s="4" t="s">
        <v>13</v>
      </c>
      <c r="B12" s="16"/>
      <c r="C12" s="46"/>
      <c r="D12" s="16"/>
      <c r="E12" s="46"/>
      <c r="F12" s="16"/>
      <c r="G12" s="46"/>
      <c r="H12" s="48"/>
      <c r="I12" s="46"/>
    </row>
    <row r="13" spans="1:9" x14ac:dyDescent="0.3">
      <c r="A13" s="4" t="s">
        <v>14</v>
      </c>
      <c r="B13" s="16"/>
      <c r="C13" s="46"/>
      <c r="D13" s="16"/>
      <c r="E13" s="46"/>
      <c r="F13" s="16"/>
      <c r="G13" s="46"/>
      <c r="H13" s="48"/>
      <c r="I13" s="46"/>
    </row>
    <row r="14" spans="1:9" x14ac:dyDescent="0.3">
      <c r="A14" s="4" t="s">
        <v>15</v>
      </c>
      <c r="B14" s="16"/>
      <c r="C14" s="46"/>
      <c r="D14" s="16"/>
      <c r="E14" s="46"/>
      <c r="F14" s="16"/>
      <c r="G14" s="46"/>
      <c r="H14" s="48"/>
      <c r="I14" s="46"/>
    </row>
    <row r="15" spans="1:9" x14ac:dyDescent="0.3">
      <c r="A15" s="4" t="s">
        <v>16</v>
      </c>
      <c r="B15" s="16"/>
      <c r="C15" s="46"/>
      <c r="D15" s="16"/>
      <c r="E15" s="46"/>
      <c r="F15" s="16"/>
      <c r="G15" s="46"/>
      <c r="H15" s="48"/>
      <c r="I15" s="46"/>
    </row>
    <row r="16" spans="1:9" x14ac:dyDescent="0.3">
      <c r="A16" s="4" t="s">
        <v>17</v>
      </c>
      <c r="B16" s="16"/>
      <c r="C16" s="46"/>
      <c r="D16" s="16"/>
      <c r="E16" s="46"/>
      <c r="F16" s="16"/>
      <c r="G16" s="46"/>
      <c r="H16" s="48"/>
      <c r="I16" s="46"/>
    </row>
    <row r="17" spans="1:9" x14ac:dyDescent="0.3">
      <c r="A17" s="4" t="s">
        <v>18</v>
      </c>
      <c r="B17" s="16"/>
      <c r="C17" s="46"/>
      <c r="D17" s="16"/>
      <c r="E17" s="46"/>
      <c r="F17" s="16"/>
      <c r="G17" s="46"/>
      <c r="H17" s="48"/>
      <c r="I17" s="46"/>
    </row>
    <row r="18" spans="1:9" x14ac:dyDescent="0.3">
      <c r="A18" s="4" t="s">
        <v>19</v>
      </c>
      <c r="B18" s="16"/>
      <c r="C18" s="46"/>
      <c r="D18" s="16"/>
      <c r="E18" s="46"/>
      <c r="F18" s="16"/>
      <c r="G18" s="46"/>
      <c r="H18" s="48"/>
      <c r="I18" s="46"/>
    </row>
    <row r="19" spans="1:9" x14ac:dyDescent="0.3">
      <c r="A19" s="15" t="s">
        <v>28</v>
      </c>
      <c r="B19" s="18">
        <v>370</v>
      </c>
      <c r="C19" s="13">
        <v>-0.94621311237098416</v>
      </c>
      <c r="D19" s="18">
        <v>192</v>
      </c>
      <c r="E19" s="13">
        <v>0.51891891891891895</v>
      </c>
      <c r="F19" s="18">
        <v>170</v>
      </c>
      <c r="G19" s="13">
        <v>0.45945945945945948</v>
      </c>
      <c r="H19" s="18">
        <v>8</v>
      </c>
      <c r="I19" s="13">
        <v>2.1621621621621623E-2</v>
      </c>
    </row>
    <row r="20" spans="1:9" x14ac:dyDescent="0.3">
      <c r="A20" s="15"/>
      <c r="B20" s="18"/>
      <c r="C20" s="13"/>
      <c r="D20" s="18"/>
      <c r="E20" s="13"/>
      <c r="F20" s="18"/>
      <c r="G20" s="13"/>
      <c r="H20" s="18"/>
      <c r="I20" s="13"/>
    </row>
    <row r="21" spans="1:9" x14ac:dyDescent="0.3">
      <c r="A21" s="15" t="s">
        <v>29</v>
      </c>
      <c r="B21" s="18" t="s">
        <v>72</v>
      </c>
      <c r="C21" s="23" t="s">
        <v>64</v>
      </c>
      <c r="D21" s="18" t="s">
        <v>73</v>
      </c>
      <c r="E21" s="19" t="s">
        <v>24</v>
      </c>
      <c r="F21" s="18" t="s">
        <v>74</v>
      </c>
      <c r="G21" s="19" t="s">
        <v>24</v>
      </c>
      <c r="H21" s="23" t="s">
        <v>75</v>
      </c>
      <c r="I21" s="19" t="s">
        <v>24</v>
      </c>
    </row>
    <row r="22" spans="1:9" x14ac:dyDescent="0.3">
      <c r="A22" s="4" t="s">
        <v>8</v>
      </c>
      <c r="B22" s="16">
        <v>42</v>
      </c>
      <c r="C22" s="46">
        <v>-8.6956521739130432E-2</v>
      </c>
      <c r="D22" s="16">
        <v>26</v>
      </c>
      <c r="E22" s="46">
        <v>0.61904761904761907</v>
      </c>
      <c r="F22" s="16">
        <v>15</v>
      </c>
      <c r="G22" s="46">
        <v>0.35714285714285715</v>
      </c>
      <c r="H22" s="48">
        <v>1</v>
      </c>
      <c r="I22" s="46">
        <v>2.3809523809523808E-2</v>
      </c>
    </row>
    <row r="23" spans="1:9" x14ac:dyDescent="0.3">
      <c r="A23" s="4" t="s">
        <v>9</v>
      </c>
      <c r="B23" s="16"/>
      <c r="C23" s="46"/>
      <c r="D23" s="16"/>
      <c r="E23" s="46"/>
      <c r="F23" s="16"/>
      <c r="G23" s="46"/>
      <c r="H23" s="48"/>
      <c r="I23" s="46"/>
    </row>
    <row r="24" spans="1:9" x14ac:dyDescent="0.3">
      <c r="A24" s="4" t="s">
        <v>10</v>
      </c>
      <c r="B24" s="16"/>
      <c r="C24" s="46"/>
      <c r="D24" s="16"/>
      <c r="E24" s="46"/>
      <c r="F24" s="16"/>
      <c r="G24" s="46"/>
      <c r="H24" s="48"/>
      <c r="I24" s="46"/>
    </row>
    <row r="25" spans="1:9" x14ac:dyDescent="0.3">
      <c r="A25" s="4" t="s">
        <v>11</v>
      </c>
      <c r="B25" s="16"/>
      <c r="C25" s="46"/>
      <c r="D25" s="16"/>
      <c r="E25" s="46"/>
      <c r="F25" s="16"/>
      <c r="G25" s="46"/>
      <c r="H25" s="48"/>
      <c r="I25" s="46"/>
    </row>
    <row r="26" spans="1:9" x14ac:dyDescent="0.3">
      <c r="A26" s="4" t="s">
        <v>12</v>
      </c>
      <c r="B26" s="16"/>
      <c r="C26" s="46"/>
      <c r="D26" s="16"/>
      <c r="E26" s="46"/>
      <c r="F26" s="16"/>
      <c r="G26" s="46"/>
      <c r="H26" s="48"/>
      <c r="I26" s="46"/>
    </row>
    <row r="27" spans="1:9" x14ac:dyDescent="0.3">
      <c r="A27" s="4" t="s">
        <v>13</v>
      </c>
      <c r="B27" s="16"/>
      <c r="C27" s="46"/>
      <c r="D27" s="16"/>
      <c r="E27" s="46"/>
      <c r="F27" s="16"/>
      <c r="G27" s="46"/>
      <c r="H27" s="48"/>
      <c r="I27" s="46"/>
    </row>
    <row r="28" spans="1:9" x14ac:dyDescent="0.3">
      <c r="A28" s="4" t="s">
        <v>14</v>
      </c>
      <c r="B28" s="16"/>
      <c r="C28" s="46"/>
      <c r="D28" s="16"/>
      <c r="E28" s="46"/>
      <c r="F28" s="16"/>
      <c r="G28" s="46"/>
      <c r="H28" s="48"/>
      <c r="I28" s="46"/>
    </row>
    <row r="29" spans="1:9" x14ac:dyDescent="0.3">
      <c r="A29" s="4" t="s">
        <v>15</v>
      </c>
      <c r="B29" s="16"/>
      <c r="C29" s="46"/>
      <c r="D29" s="16"/>
      <c r="E29" s="46"/>
      <c r="F29" s="16"/>
      <c r="G29" s="46"/>
      <c r="H29" s="48"/>
      <c r="I29" s="46"/>
    </row>
    <row r="30" spans="1:9" x14ac:dyDescent="0.3">
      <c r="A30" s="4" t="s">
        <v>16</v>
      </c>
      <c r="B30" s="16"/>
      <c r="C30" s="46"/>
      <c r="D30" s="16"/>
      <c r="E30" s="46"/>
      <c r="F30" s="16"/>
      <c r="G30" s="46"/>
      <c r="H30" s="48"/>
      <c r="I30" s="46"/>
    </row>
    <row r="31" spans="1:9" x14ac:dyDescent="0.3">
      <c r="A31" s="4" t="s">
        <v>17</v>
      </c>
      <c r="B31" s="16"/>
      <c r="C31" s="46"/>
      <c r="D31" s="16"/>
      <c r="E31" s="46"/>
      <c r="F31" s="16"/>
      <c r="G31" s="46"/>
      <c r="H31" s="48"/>
      <c r="I31" s="46"/>
    </row>
    <row r="32" spans="1:9" x14ac:dyDescent="0.3">
      <c r="A32" s="4" t="s">
        <v>18</v>
      </c>
      <c r="B32" s="16"/>
      <c r="C32" s="46"/>
      <c r="D32" s="16"/>
      <c r="E32" s="46"/>
      <c r="F32" s="16"/>
      <c r="G32" s="46"/>
      <c r="H32" s="48"/>
      <c r="I32" s="46"/>
    </row>
    <row r="33" spans="1:9" x14ac:dyDescent="0.3">
      <c r="A33" s="4" t="s">
        <v>19</v>
      </c>
      <c r="B33" s="16"/>
      <c r="C33" s="46"/>
      <c r="D33" s="16"/>
      <c r="E33" s="46"/>
      <c r="F33" s="16"/>
      <c r="G33" s="46"/>
      <c r="H33" s="48"/>
      <c r="I33" s="46"/>
    </row>
    <row r="34" spans="1:9" x14ac:dyDescent="0.3">
      <c r="A34" s="15" t="s">
        <v>28</v>
      </c>
      <c r="B34" s="18">
        <v>42</v>
      </c>
      <c r="C34" s="12">
        <v>-0.96508728179551118</v>
      </c>
      <c r="D34" s="18">
        <v>26</v>
      </c>
      <c r="E34" s="12">
        <v>0.61904761904761907</v>
      </c>
      <c r="F34" s="18">
        <v>15</v>
      </c>
      <c r="G34" s="12">
        <v>0.35714285714285715</v>
      </c>
      <c r="H34" s="23">
        <v>1</v>
      </c>
      <c r="I34" s="12">
        <v>2.3809523809523808E-2</v>
      </c>
    </row>
    <row r="35" spans="1:9" x14ac:dyDescent="0.3">
      <c r="A35" s="15"/>
      <c r="B35" s="18"/>
      <c r="C35" s="12"/>
      <c r="D35" s="18"/>
      <c r="E35" s="12"/>
      <c r="F35" s="18"/>
      <c r="G35" s="12"/>
      <c r="H35" s="23"/>
      <c r="I35" s="12"/>
    </row>
    <row r="36" spans="1:9" x14ac:dyDescent="0.3">
      <c r="A36" s="15" t="s">
        <v>30</v>
      </c>
      <c r="B36" s="18" t="s">
        <v>72</v>
      </c>
      <c r="C36" s="23" t="s">
        <v>64</v>
      </c>
      <c r="D36" s="18" t="s">
        <v>73</v>
      </c>
      <c r="E36" s="19" t="s">
        <v>24</v>
      </c>
      <c r="F36" s="18" t="s">
        <v>74</v>
      </c>
      <c r="G36" s="19" t="s">
        <v>24</v>
      </c>
      <c r="H36" s="23" t="s">
        <v>75</v>
      </c>
      <c r="I36" s="19" t="s">
        <v>24</v>
      </c>
    </row>
    <row r="37" spans="1:9" x14ac:dyDescent="0.3">
      <c r="A37" s="4" t="s">
        <v>8</v>
      </c>
      <c r="B37" s="16">
        <v>412</v>
      </c>
      <c r="C37" s="46">
        <v>-7.2289156626506026E-3</v>
      </c>
      <c r="D37" s="16">
        <v>218</v>
      </c>
      <c r="E37" s="46">
        <v>0.529126213592233</v>
      </c>
      <c r="F37" s="16">
        <v>185</v>
      </c>
      <c r="G37" s="17">
        <v>0.44902912621359226</v>
      </c>
      <c r="H37" s="16">
        <v>9</v>
      </c>
      <c r="I37" s="17">
        <v>2.1844660194174758E-2</v>
      </c>
    </row>
    <row r="38" spans="1:9" x14ac:dyDescent="0.3">
      <c r="A38" s="4" t="s">
        <v>9</v>
      </c>
      <c r="B38" s="16"/>
      <c r="C38" s="46"/>
      <c r="D38" s="16"/>
      <c r="E38" s="46"/>
      <c r="F38" s="16"/>
      <c r="G38" s="17"/>
      <c r="H38" s="16"/>
      <c r="I38" s="17"/>
    </row>
    <row r="39" spans="1:9" x14ac:dyDescent="0.3">
      <c r="A39" s="4" t="s">
        <v>10</v>
      </c>
      <c r="B39" s="16"/>
      <c r="C39" s="46"/>
      <c r="D39" s="16"/>
      <c r="E39" s="46"/>
      <c r="F39" s="16"/>
      <c r="G39" s="17"/>
      <c r="H39" s="16"/>
      <c r="I39" s="17"/>
    </row>
    <row r="40" spans="1:9" x14ac:dyDescent="0.3">
      <c r="A40" s="4" t="s">
        <v>11</v>
      </c>
      <c r="B40" s="16"/>
      <c r="C40" s="46"/>
      <c r="D40" s="16"/>
      <c r="E40" s="46"/>
      <c r="F40" s="16"/>
      <c r="G40" s="17"/>
      <c r="H40" s="16"/>
      <c r="I40" s="17"/>
    </row>
    <row r="41" spans="1:9" x14ac:dyDescent="0.3">
      <c r="A41" s="4" t="s">
        <v>12</v>
      </c>
      <c r="B41" s="16"/>
      <c r="C41" s="46"/>
      <c r="D41" s="16"/>
      <c r="E41" s="46"/>
      <c r="F41" s="16"/>
      <c r="G41" s="17"/>
      <c r="H41" s="16"/>
      <c r="I41" s="17"/>
    </row>
    <row r="42" spans="1:9" x14ac:dyDescent="0.3">
      <c r="A42" s="4" t="s">
        <v>13</v>
      </c>
      <c r="B42" s="16"/>
      <c r="C42" s="46"/>
      <c r="D42" s="16"/>
      <c r="E42" s="46"/>
      <c r="F42" s="16"/>
      <c r="G42" s="17"/>
      <c r="H42" s="16"/>
      <c r="I42" s="17"/>
    </row>
    <row r="43" spans="1:9" x14ac:dyDescent="0.3">
      <c r="A43" s="4" t="s">
        <v>14</v>
      </c>
      <c r="B43" s="16"/>
      <c r="C43" s="46"/>
      <c r="D43" s="16"/>
      <c r="E43" s="46"/>
      <c r="F43" s="16"/>
      <c r="G43" s="17"/>
      <c r="H43" s="16"/>
      <c r="I43" s="17"/>
    </row>
    <row r="44" spans="1:9" x14ac:dyDescent="0.3">
      <c r="A44" s="4" t="s">
        <v>15</v>
      </c>
      <c r="B44" s="16"/>
      <c r="C44" s="46"/>
      <c r="D44" s="16"/>
      <c r="E44" s="46"/>
      <c r="F44" s="16"/>
      <c r="G44" s="17"/>
      <c r="H44" s="16"/>
      <c r="I44" s="17"/>
    </row>
    <row r="45" spans="1:9" x14ac:dyDescent="0.3">
      <c r="A45" s="4" t="s">
        <v>16</v>
      </c>
      <c r="B45" s="16"/>
      <c r="C45" s="46"/>
      <c r="D45" s="16"/>
      <c r="E45" s="46"/>
      <c r="F45" s="16"/>
      <c r="G45" s="17"/>
      <c r="H45" s="16"/>
      <c r="I45" s="17"/>
    </row>
    <row r="46" spans="1:9" x14ac:dyDescent="0.3">
      <c r="A46" s="4" t="s">
        <v>17</v>
      </c>
      <c r="B46" s="16"/>
      <c r="C46" s="46"/>
      <c r="D46" s="16"/>
      <c r="E46" s="46"/>
      <c r="F46" s="16"/>
      <c r="G46" s="17"/>
      <c r="H46" s="16"/>
      <c r="I46" s="17"/>
    </row>
    <row r="47" spans="1:9" x14ac:dyDescent="0.3">
      <c r="A47" s="4" t="s">
        <v>18</v>
      </c>
      <c r="B47" s="16"/>
      <c r="C47" s="46"/>
      <c r="D47" s="16"/>
      <c r="E47" s="46"/>
      <c r="F47" s="16"/>
      <c r="G47" s="17"/>
      <c r="H47" s="16"/>
      <c r="I47" s="17"/>
    </row>
    <row r="48" spans="1:9" x14ac:dyDescent="0.3">
      <c r="A48" s="4" t="s">
        <v>19</v>
      </c>
      <c r="B48" s="16"/>
      <c r="C48" s="46"/>
      <c r="D48" s="16"/>
      <c r="E48" s="46"/>
      <c r="F48" s="16"/>
      <c r="G48" s="17"/>
      <c r="H48" s="16"/>
      <c r="I48" s="17"/>
    </row>
    <row r="49" spans="1:9" x14ac:dyDescent="0.3">
      <c r="A49" s="15" t="s">
        <v>28</v>
      </c>
      <c r="B49" s="18">
        <v>412</v>
      </c>
      <c r="C49" s="12">
        <v>-0.94902251917842118</v>
      </c>
      <c r="D49" s="18">
        <v>218</v>
      </c>
      <c r="E49" s="12">
        <v>0.529126213592233</v>
      </c>
      <c r="F49" s="18">
        <v>185</v>
      </c>
      <c r="G49" s="12">
        <v>0.44902912621359226</v>
      </c>
      <c r="H49" s="18">
        <v>9</v>
      </c>
      <c r="I49" s="12">
        <v>2.1844660194174758E-2</v>
      </c>
    </row>
    <row r="50" spans="1:9" x14ac:dyDescent="0.3">
      <c r="A50" s="4"/>
      <c r="B50" s="5"/>
      <c r="C50" s="2"/>
      <c r="D50" s="5"/>
      <c r="E50" s="6"/>
      <c r="F50" s="5"/>
      <c r="G50" s="6"/>
      <c r="H50" s="5"/>
      <c r="I50" s="6"/>
    </row>
    <row r="51" spans="1:9" x14ac:dyDescent="0.3">
      <c r="A51" s="4"/>
      <c r="B51" s="5"/>
      <c r="C51" s="2"/>
      <c r="D51" s="5"/>
      <c r="E51" s="6"/>
      <c r="F51" s="5"/>
      <c r="G51" s="6"/>
      <c r="H51" s="2"/>
      <c r="I51" s="6"/>
    </row>
    <row r="52" spans="1:9" x14ac:dyDescent="0.3">
      <c r="A52" s="4"/>
      <c r="B52" s="5"/>
      <c r="C52" s="2"/>
      <c r="D52" s="5"/>
      <c r="E52" s="6"/>
      <c r="F52" s="5"/>
      <c r="G52" s="6"/>
      <c r="H52" s="2"/>
      <c r="I52" s="6"/>
    </row>
    <row r="53" spans="1:9" x14ac:dyDescent="0.3">
      <c r="A53" s="66"/>
      <c r="B53" s="66"/>
      <c r="C53" s="66"/>
      <c r="D53" s="66"/>
      <c r="E53" s="66"/>
      <c r="F53" s="66"/>
      <c r="G53" s="66"/>
      <c r="H53" s="66"/>
      <c r="I53" s="6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584E-F5CA-40FC-87EB-DF53C32AB52D}">
  <dimension ref="A1:I49"/>
  <sheetViews>
    <sheetView workbookViewId="0">
      <selection activeCell="J1" sqref="J1"/>
    </sheetView>
  </sheetViews>
  <sheetFormatPr defaultRowHeight="15" x14ac:dyDescent="0.3"/>
  <cols>
    <col min="1" max="1" width="19.28515625" customWidth="1"/>
    <col min="2" max="2" width="16.85546875" bestFit="1" customWidth="1"/>
    <col min="3" max="3" width="16" bestFit="1" customWidth="1"/>
    <col min="4" max="4" width="14.140625" bestFit="1" customWidth="1"/>
    <col min="5" max="5" width="8.42578125" bestFit="1" customWidth="1"/>
    <col min="6" max="6" width="19" bestFit="1" customWidth="1"/>
    <col min="7" max="7" width="8.42578125" bestFit="1" customWidth="1"/>
    <col min="8" max="8" width="18.28515625" customWidth="1"/>
    <col min="9" max="9" width="8.42578125" bestFit="1" customWidth="1"/>
  </cols>
  <sheetData>
    <row r="1" spans="1:9" s="33" customFormat="1" ht="18" x14ac:dyDescent="0.35">
      <c r="A1" s="27" t="s">
        <v>120</v>
      </c>
      <c r="B1" s="27"/>
      <c r="C1" s="27"/>
      <c r="D1" s="27"/>
      <c r="E1" s="27"/>
      <c r="F1" s="27"/>
      <c r="G1" s="27"/>
      <c r="H1" s="27"/>
      <c r="I1" s="27"/>
    </row>
    <row r="3" spans="1:9" x14ac:dyDescent="0.3">
      <c r="A3" s="15" t="s">
        <v>76</v>
      </c>
      <c r="B3" s="18" t="s">
        <v>72</v>
      </c>
      <c r="C3" s="23" t="s">
        <v>64</v>
      </c>
      <c r="D3" s="18" t="s">
        <v>73</v>
      </c>
      <c r="E3" s="19" t="s">
        <v>24</v>
      </c>
      <c r="F3" s="18" t="s">
        <v>74</v>
      </c>
      <c r="G3" s="19" t="s">
        <v>24</v>
      </c>
      <c r="H3" s="23" t="s">
        <v>75</v>
      </c>
      <c r="I3" s="19" t="s">
        <v>24</v>
      </c>
    </row>
    <row r="4" spans="1:9" x14ac:dyDescent="0.3">
      <c r="A4" s="4" t="s">
        <v>8</v>
      </c>
      <c r="B4" s="16">
        <v>735</v>
      </c>
      <c r="C4" s="46">
        <v>0.21487603305785125</v>
      </c>
      <c r="D4" s="16">
        <v>455</v>
      </c>
      <c r="E4" s="46">
        <v>0.61904761904761907</v>
      </c>
      <c r="F4" s="16">
        <v>272</v>
      </c>
      <c r="G4" s="46">
        <v>0.37006802721088433</v>
      </c>
      <c r="H4" s="48">
        <v>8</v>
      </c>
      <c r="I4" s="46">
        <v>1.0884353741496598E-2</v>
      </c>
    </row>
    <row r="5" spans="1:9" x14ac:dyDescent="0.3">
      <c r="A5" s="4" t="s">
        <v>9</v>
      </c>
      <c r="B5" s="16">
        <v>728</v>
      </c>
      <c r="C5" s="46">
        <v>-9.5238095238095247E-3</v>
      </c>
      <c r="D5" s="16">
        <v>486</v>
      </c>
      <c r="E5" s="46">
        <v>0.66758241758241754</v>
      </c>
      <c r="F5" s="16">
        <v>238</v>
      </c>
      <c r="G5" s="46">
        <v>0.32692307692307693</v>
      </c>
      <c r="H5" s="48">
        <v>4</v>
      </c>
      <c r="I5" s="46">
        <v>5.4945054945054949E-3</v>
      </c>
    </row>
    <row r="6" spans="1:9" x14ac:dyDescent="0.3">
      <c r="A6" s="4" t="s">
        <v>10</v>
      </c>
      <c r="B6" s="16">
        <v>808</v>
      </c>
      <c r="C6" s="46">
        <v>0.10989010989010989</v>
      </c>
      <c r="D6" s="16">
        <v>517</v>
      </c>
      <c r="E6" s="46">
        <v>0.63985148514851486</v>
      </c>
      <c r="F6" s="16">
        <v>287</v>
      </c>
      <c r="G6" s="46">
        <v>0.35519801980198018</v>
      </c>
      <c r="H6" s="48">
        <v>4</v>
      </c>
      <c r="I6" s="46">
        <v>4.9504950495049506E-3</v>
      </c>
    </row>
    <row r="7" spans="1:9" x14ac:dyDescent="0.3">
      <c r="A7" s="4" t="s">
        <v>11</v>
      </c>
      <c r="B7" s="16">
        <v>604</v>
      </c>
      <c r="C7" s="46">
        <v>-0.25247524752475248</v>
      </c>
      <c r="D7" s="16">
        <v>372</v>
      </c>
      <c r="E7" s="46">
        <v>0.61589403973509937</v>
      </c>
      <c r="F7" s="16">
        <v>228</v>
      </c>
      <c r="G7" s="46">
        <v>0.37748344370860926</v>
      </c>
      <c r="H7" s="48">
        <v>4</v>
      </c>
      <c r="I7" s="46">
        <v>6.6225165562913907E-3</v>
      </c>
    </row>
    <row r="8" spans="1:9" x14ac:dyDescent="0.3">
      <c r="A8" s="4" t="s">
        <v>12</v>
      </c>
      <c r="B8" s="16">
        <v>601</v>
      </c>
      <c r="C8" s="46">
        <v>-4.9668874172185433E-3</v>
      </c>
      <c r="D8" s="16">
        <v>374</v>
      </c>
      <c r="E8" s="46">
        <v>0.62229617304492513</v>
      </c>
      <c r="F8" s="16">
        <v>220</v>
      </c>
      <c r="G8" s="46">
        <v>0.36605657237936773</v>
      </c>
      <c r="H8" s="48">
        <v>7</v>
      </c>
      <c r="I8" s="46">
        <v>1.1647254575707155E-2</v>
      </c>
    </row>
    <row r="9" spans="1:9" x14ac:dyDescent="0.3">
      <c r="A9" s="4" t="s">
        <v>13</v>
      </c>
      <c r="B9" s="16">
        <v>531</v>
      </c>
      <c r="C9" s="46">
        <v>-0.11647254575707154</v>
      </c>
      <c r="D9" s="16">
        <v>317</v>
      </c>
      <c r="E9" s="46">
        <v>0.59698681732580039</v>
      </c>
      <c r="F9" s="16">
        <v>206</v>
      </c>
      <c r="G9" s="46">
        <v>0.3879472693032015</v>
      </c>
      <c r="H9" s="48">
        <v>8</v>
      </c>
      <c r="I9" s="46">
        <v>1.5065913370998116E-2</v>
      </c>
    </row>
    <row r="10" spans="1:9" x14ac:dyDescent="0.3">
      <c r="A10" s="4" t="s">
        <v>14</v>
      </c>
      <c r="B10" s="16">
        <v>476</v>
      </c>
      <c r="C10" s="46">
        <v>-0.10357815442561205</v>
      </c>
      <c r="D10" s="16">
        <v>284</v>
      </c>
      <c r="E10" s="46">
        <v>0.59663865546218486</v>
      </c>
      <c r="F10" s="16">
        <v>188</v>
      </c>
      <c r="G10" s="46">
        <v>0.3949579831932773</v>
      </c>
      <c r="H10" s="48">
        <v>4</v>
      </c>
      <c r="I10" s="46">
        <v>8.4033613445378148E-3</v>
      </c>
    </row>
    <row r="11" spans="1:9" x14ac:dyDescent="0.3">
      <c r="A11" s="4" t="s">
        <v>15</v>
      </c>
      <c r="B11" s="16">
        <v>583</v>
      </c>
      <c r="C11" s="46">
        <v>0.22478991596638656</v>
      </c>
      <c r="D11" s="16">
        <v>362</v>
      </c>
      <c r="E11" s="46">
        <v>0.62092624356775306</v>
      </c>
      <c r="F11" s="16">
        <v>215</v>
      </c>
      <c r="G11" s="46">
        <v>0.36878216123499141</v>
      </c>
      <c r="H11" s="48">
        <v>6</v>
      </c>
      <c r="I11" s="46">
        <v>1.0291595197255575E-2</v>
      </c>
    </row>
    <row r="12" spans="1:9" x14ac:dyDescent="0.3">
      <c r="A12" s="4" t="s">
        <v>16</v>
      </c>
      <c r="B12" s="16">
        <v>523</v>
      </c>
      <c r="C12" s="46">
        <v>-0.10291595197255575</v>
      </c>
      <c r="D12" s="16">
        <v>308</v>
      </c>
      <c r="E12" s="46">
        <v>0.58891013384321222</v>
      </c>
      <c r="F12" s="16">
        <v>211</v>
      </c>
      <c r="G12" s="46">
        <v>0.40344168260038243</v>
      </c>
      <c r="H12" s="48">
        <v>4</v>
      </c>
      <c r="I12" s="46">
        <v>7.6481835564053535E-3</v>
      </c>
    </row>
    <row r="13" spans="1:9" x14ac:dyDescent="0.3">
      <c r="A13" s="4" t="s">
        <v>17</v>
      </c>
      <c r="B13" s="16">
        <v>525</v>
      </c>
      <c r="C13" s="46">
        <v>3.8240917782026767E-3</v>
      </c>
      <c r="D13" s="16">
        <v>312</v>
      </c>
      <c r="E13" s="46">
        <v>0.59428571428571431</v>
      </c>
      <c r="F13" s="16">
        <v>210</v>
      </c>
      <c r="G13" s="46">
        <v>0.4</v>
      </c>
      <c r="H13" s="48">
        <v>3</v>
      </c>
      <c r="I13" s="46">
        <v>5.7142857142857143E-3</v>
      </c>
    </row>
    <row r="14" spans="1:9" x14ac:dyDescent="0.3">
      <c r="A14" s="4" t="s">
        <v>18</v>
      </c>
      <c r="B14" s="16">
        <v>396</v>
      </c>
      <c r="C14" s="46">
        <v>-0.24571428571428572</v>
      </c>
      <c r="D14" s="16">
        <v>204</v>
      </c>
      <c r="E14" s="46">
        <v>0.51515151515151514</v>
      </c>
      <c r="F14" s="16">
        <v>188</v>
      </c>
      <c r="G14" s="46">
        <v>0.47474747474747475</v>
      </c>
      <c r="H14" s="48">
        <v>4</v>
      </c>
      <c r="I14" s="46">
        <v>1.0101010101010102E-2</v>
      </c>
    </row>
    <row r="15" spans="1:9" x14ac:dyDescent="0.3">
      <c r="A15" s="4" t="s">
        <v>19</v>
      </c>
      <c r="B15" s="16">
        <v>369</v>
      </c>
      <c r="C15" s="46">
        <v>-6.8181818181818177E-2</v>
      </c>
      <c r="D15" s="16">
        <v>211</v>
      </c>
      <c r="E15" s="46">
        <v>0.57181571815718157</v>
      </c>
      <c r="F15" s="16">
        <v>152</v>
      </c>
      <c r="G15" s="46">
        <v>0.41192411924119243</v>
      </c>
      <c r="H15" s="48">
        <v>6</v>
      </c>
      <c r="I15" s="46">
        <v>1.6260162601626018E-2</v>
      </c>
    </row>
    <row r="16" spans="1:9" x14ac:dyDescent="0.3">
      <c r="A16" s="15" t="s">
        <v>28</v>
      </c>
      <c r="B16" s="18">
        <v>6879</v>
      </c>
      <c r="C16" s="12">
        <v>-0.14884929472902747</v>
      </c>
      <c r="D16" s="18">
        <v>4202</v>
      </c>
      <c r="E16" s="12">
        <v>0.6108445995057421</v>
      </c>
      <c r="F16" s="18">
        <v>2615</v>
      </c>
      <c r="G16" s="12">
        <v>0.38014246256723361</v>
      </c>
      <c r="H16" s="18">
        <v>62</v>
      </c>
      <c r="I16" s="12">
        <v>9.0129379270242772E-3</v>
      </c>
    </row>
    <row r="17" spans="1:9" x14ac:dyDescent="0.3">
      <c r="A17" s="15"/>
      <c r="B17" s="18"/>
      <c r="C17" s="12"/>
      <c r="D17" s="18"/>
      <c r="E17" s="12"/>
      <c r="F17" s="18"/>
      <c r="G17" s="12"/>
      <c r="H17" s="18"/>
      <c r="I17" s="12"/>
    </row>
    <row r="18" spans="1:9" x14ac:dyDescent="0.3">
      <c r="A18" s="15" t="s">
        <v>29</v>
      </c>
      <c r="B18" s="18" t="s">
        <v>72</v>
      </c>
      <c r="C18" s="23" t="s">
        <v>64</v>
      </c>
      <c r="D18" s="18" t="s">
        <v>73</v>
      </c>
      <c r="E18" s="19" t="s">
        <v>24</v>
      </c>
      <c r="F18" s="18" t="s">
        <v>74</v>
      </c>
      <c r="G18" s="19" t="s">
        <v>24</v>
      </c>
      <c r="H18" s="23" t="s">
        <v>75</v>
      </c>
      <c r="I18" s="19" t="s">
        <v>24</v>
      </c>
    </row>
    <row r="19" spans="1:9" x14ac:dyDescent="0.3">
      <c r="A19" s="4" t="s">
        <v>8</v>
      </c>
      <c r="B19" s="16">
        <v>139</v>
      </c>
      <c r="C19" s="46">
        <v>0.5977011494252874</v>
      </c>
      <c r="D19" s="16">
        <v>104</v>
      </c>
      <c r="E19" s="46">
        <v>0.74820143884892087</v>
      </c>
      <c r="F19" s="16">
        <v>33</v>
      </c>
      <c r="G19" s="46">
        <v>0.23741007194244604</v>
      </c>
      <c r="H19" s="48">
        <v>2</v>
      </c>
      <c r="I19" s="46">
        <v>1.4388489208633094E-2</v>
      </c>
    </row>
    <row r="20" spans="1:9" x14ac:dyDescent="0.3">
      <c r="A20" s="4" t="s">
        <v>9</v>
      </c>
      <c r="B20" s="16">
        <v>147</v>
      </c>
      <c r="C20" s="46">
        <v>5.7553956834532377E-2</v>
      </c>
      <c r="D20" s="16">
        <v>110</v>
      </c>
      <c r="E20" s="46">
        <v>0.74829931972789121</v>
      </c>
      <c r="F20" s="16">
        <v>34</v>
      </c>
      <c r="G20" s="46">
        <v>0.23129251700680273</v>
      </c>
      <c r="H20" s="48">
        <v>3</v>
      </c>
      <c r="I20" s="46">
        <v>2.0408163265306121E-2</v>
      </c>
    </row>
    <row r="21" spans="1:9" x14ac:dyDescent="0.3">
      <c r="A21" s="4" t="s">
        <v>10</v>
      </c>
      <c r="B21" s="16">
        <v>124</v>
      </c>
      <c r="C21" s="46">
        <v>-0.15646258503401361</v>
      </c>
      <c r="D21" s="16">
        <v>77</v>
      </c>
      <c r="E21" s="46">
        <v>0.62096774193548387</v>
      </c>
      <c r="F21" s="16">
        <v>46</v>
      </c>
      <c r="G21" s="46">
        <v>0.37096774193548387</v>
      </c>
      <c r="H21" s="48">
        <v>1</v>
      </c>
      <c r="I21" s="46">
        <v>8.0645161290322578E-3</v>
      </c>
    </row>
    <row r="22" spans="1:9" x14ac:dyDescent="0.3">
      <c r="A22" s="4" t="s">
        <v>11</v>
      </c>
      <c r="B22" s="16">
        <v>129</v>
      </c>
      <c r="C22" s="46">
        <v>4.0322580645161289E-2</v>
      </c>
      <c r="D22" s="16">
        <v>86</v>
      </c>
      <c r="E22" s="46">
        <v>0.66666666666666663</v>
      </c>
      <c r="F22" s="16">
        <v>41</v>
      </c>
      <c r="G22" s="46">
        <v>0.31782945736434109</v>
      </c>
      <c r="H22" s="48">
        <v>2</v>
      </c>
      <c r="I22" s="46">
        <v>1.5503875968992248E-2</v>
      </c>
    </row>
    <row r="23" spans="1:9" x14ac:dyDescent="0.3">
      <c r="A23" s="4" t="s">
        <v>12</v>
      </c>
      <c r="B23" s="16">
        <v>96</v>
      </c>
      <c r="C23" s="46">
        <v>-0.2558139534883721</v>
      </c>
      <c r="D23" s="16">
        <v>63</v>
      </c>
      <c r="E23" s="46">
        <v>0.65625</v>
      </c>
      <c r="F23" s="16">
        <v>33</v>
      </c>
      <c r="G23" s="46">
        <v>0.34375</v>
      </c>
      <c r="H23" s="48">
        <v>0</v>
      </c>
      <c r="I23" s="46">
        <v>0</v>
      </c>
    </row>
    <row r="24" spans="1:9" x14ac:dyDescent="0.3">
      <c r="A24" s="4" t="s">
        <v>13</v>
      </c>
      <c r="B24" s="16">
        <v>91</v>
      </c>
      <c r="C24" s="46">
        <v>-5.2083333333333336E-2</v>
      </c>
      <c r="D24" s="16">
        <v>63</v>
      </c>
      <c r="E24" s="46">
        <v>0.69230769230769229</v>
      </c>
      <c r="F24" s="16">
        <v>27</v>
      </c>
      <c r="G24" s="46">
        <v>0.2967032967032967</v>
      </c>
      <c r="H24" s="48">
        <v>1</v>
      </c>
      <c r="I24" s="46">
        <v>1.098901098901099E-2</v>
      </c>
    </row>
    <row r="25" spans="1:9" x14ac:dyDescent="0.3">
      <c r="A25" s="4" t="s">
        <v>14</v>
      </c>
      <c r="B25" s="16">
        <v>77</v>
      </c>
      <c r="C25" s="46">
        <v>-0.15384615384615385</v>
      </c>
      <c r="D25" s="16">
        <v>60</v>
      </c>
      <c r="E25" s="46">
        <v>0.77922077922077926</v>
      </c>
      <c r="F25" s="16">
        <v>17</v>
      </c>
      <c r="G25" s="46">
        <v>0.22077922077922077</v>
      </c>
      <c r="H25" s="48">
        <v>0</v>
      </c>
      <c r="I25" s="46">
        <v>0</v>
      </c>
    </row>
    <row r="26" spans="1:9" x14ac:dyDescent="0.3">
      <c r="A26" s="4" t="s">
        <v>15</v>
      </c>
      <c r="B26" s="16">
        <v>108</v>
      </c>
      <c r="C26" s="46">
        <v>0.40259740259740262</v>
      </c>
      <c r="D26" s="16">
        <v>78</v>
      </c>
      <c r="E26" s="46">
        <v>0.72222222222222221</v>
      </c>
      <c r="F26" s="16">
        <v>30</v>
      </c>
      <c r="G26" s="46">
        <v>0.27777777777777779</v>
      </c>
      <c r="H26" s="48">
        <v>0</v>
      </c>
      <c r="I26" s="46">
        <v>0</v>
      </c>
    </row>
    <row r="27" spans="1:9" x14ac:dyDescent="0.3">
      <c r="A27" s="4" t="s">
        <v>16</v>
      </c>
      <c r="B27" s="16">
        <v>91</v>
      </c>
      <c r="C27" s="46">
        <v>-0.15740740740740741</v>
      </c>
      <c r="D27" s="16">
        <v>62</v>
      </c>
      <c r="E27" s="46">
        <v>0.68131868131868134</v>
      </c>
      <c r="F27" s="16">
        <v>29</v>
      </c>
      <c r="G27" s="46">
        <v>0.31868131868131866</v>
      </c>
      <c r="H27" s="48">
        <v>0</v>
      </c>
      <c r="I27" s="46">
        <v>0</v>
      </c>
    </row>
    <row r="28" spans="1:9" x14ac:dyDescent="0.3">
      <c r="A28" s="4" t="s">
        <v>17</v>
      </c>
      <c r="B28" s="16">
        <v>89</v>
      </c>
      <c r="C28" s="46">
        <v>-2.197802197802198E-2</v>
      </c>
      <c r="D28" s="16">
        <v>60</v>
      </c>
      <c r="E28" s="46">
        <v>0.6741573033707865</v>
      </c>
      <c r="F28" s="16">
        <v>27</v>
      </c>
      <c r="G28" s="46">
        <v>0.30337078651685395</v>
      </c>
      <c r="H28" s="48">
        <v>2</v>
      </c>
      <c r="I28" s="46">
        <v>2.247191011235955E-2</v>
      </c>
    </row>
    <row r="29" spans="1:9" x14ac:dyDescent="0.3">
      <c r="A29" s="4" t="s">
        <v>18</v>
      </c>
      <c r="B29" s="16">
        <v>66</v>
      </c>
      <c r="C29" s="46">
        <v>-0.25842696629213485</v>
      </c>
      <c r="D29" s="16">
        <v>40</v>
      </c>
      <c r="E29" s="46">
        <v>0.60606060606060608</v>
      </c>
      <c r="F29" s="16">
        <v>26</v>
      </c>
      <c r="G29" s="46">
        <v>0.39393939393939392</v>
      </c>
      <c r="H29" s="48">
        <v>0</v>
      </c>
      <c r="I29" s="46">
        <v>0</v>
      </c>
    </row>
    <row r="30" spans="1:9" x14ac:dyDescent="0.3">
      <c r="A30" s="4" t="s">
        <v>19</v>
      </c>
      <c r="B30" s="16">
        <v>46</v>
      </c>
      <c r="C30" s="46">
        <v>-0.30303030303030304</v>
      </c>
      <c r="D30" s="16">
        <v>25</v>
      </c>
      <c r="E30" s="46">
        <v>0.54347826086956519</v>
      </c>
      <c r="F30" s="16">
        <v>19</v>
      </c>
      <c r="G30" s="46">
        <v>0.41304347826086957</v>
      </c>
      <c r="H30" s="48">
        <v>2</v>
      </c>
      <c r="I30" s="46">
        <v>4.3478260869565216E-2</v>
      </c>
    </row>
    <row r="31" spans="1:9" x14ac:dyDescent="0.3">
      <c r="A31" s="15" t="s">
        <v>28</v>
      </c>
      <c r="B31" s="18">
        <v>1203</v>
      </c>
      <c r="C31" s="12">
        <v>0</v>
      </c>
      <c r="D31" s="18">
        <v>828</v>
      </c>
      <c r="E31" s="12">
        <v>0.6882793017456359</v>
      </c>
      <c r="F31" s="18">
        <v>362</v>
      </c>
      <c r="G31" s="12">
        <v>0.30091438071487947</v>
      </c>
      <c r="H31" s="23">
        <v>13</v>
      </c>
      <c r="I31" s="12">
        <v>1.0806317539484621E-2</v>
      </c>
    </row>
    <row r="32" spans="1:9" x14ac:dyDescent="0.3">
      <c r="A32" s="15"/>
      <c r="B32" s="18"/>
      <c r="C32" s="12"/>
      <c r="D32" s="18"/>
      <c r="E32" s="12"/>
      <c r="F32" s="18"/>
      <c r="G32" s="12"/>
      <c r="H32" s="23"/>
      <c r="I32" s="12"/>
    </row>
    <row r="33" spans="1:9" x14ac:dyDescent="0.3">
      <c r="A33" s="15" t="s">
        <v>30</v>
      </c>
      <c r="B33" s="18" t="s">
        <v>72</v>
      </c>
      <c r="C33" s="23" t="s">
        <v>64</v>
      </c>
      <c r="D33" s="18" t="s">
        <v>73</v>
      </c>
      <c r="E33" s="19" t="s">
        <v>24</v>
      </c>
      <c r="F33" s="18" t="s">
        <v>74</v>
      </c>
      <c r="G33" s="19" t="s">
        <v>24</v>
      </c>
      <c r="H33" s="23" t="s">
        <v>75</v>
      </c>
      <c r="I33" s="19" t="s">
        <v>24</v>
      </c>
    </row>
    <row r="34" spans="1:9" x14ac:dyDescent="0.3">
      <c r="A34" s="4" t="s">
        <v>8</v>
      </c>
      <c r="B34" s="16">
        <v>874</v>
      </c>
      <c r="C34" s="46">
        <v>0.26300578034682082</v>
      </c>
      <c r="D34" s="16">
        <v>559</v>
      </c>
      <c r="E34" s="46">
        <v>0.63958810068649885</v>
      </c>
      <c r="F34" s="16">
        <v>305</v>
      </c>
      <c r="G34" s="17">
        <v>0.34897025171624713</v>
      </c>
      <c r="H34" s="16">
        <v>10</v>
      </c>
      <c r="I34" s="17">
        <v>1.1441647597254004E-2</v>
      </c>
    </row>
    <row r="35" spans="1:9" x14ac:dyDescent="0.3">
      <c r="A35" s="4" t="s">
        <v>9</v>
      </c>
      <c r="B35" s="16">
        <v>875</v>
      </c>
      <c r="C35" s="46">
        <v>1.1441647597254005E-3</v>
      </c>
      <c r="D35" s="16">
        <v>596</v>
      </c>
      <c r="E35" s="46">
        <v>0.68114285714285716</v>
      </c>
      <c r="F35" s="16">
        <v>272</v>
      </c>
      <c r="G35" s="17">
        <v>0.31085714285714283</v>
      </c>
      <c r="H35" s="16">
        <v>7</v>
      </c>
      <c r="I35" s="17">
        <v>8.0000000000000002E-3</v>
      </c>
    </row>
    <row r="36" spans="1:9" x14ac:dyDescent="0.3">
      <c r="A36" s="4" t="s">
        <v>10</v>
      </c>
      <c r="B36" s="16">
        <v>932</v>
      </c>
      <c r="C36" s="46">
        <v>6.5142857142857141E-2</v>
      </c>
      <c r="D36" s="16">
        <v>594</v>
      </c>
      <c r="E36" s="46">
        <v>0.63733905579399142</v>
      </c>
      <c r="F36" s="16">
        <v>333</v>
      </c>
      <c r="G36" s="17">
        <v>0.3572961373390558</v>
      </c>
      <c r="H36" s="16">
        <v>5</v>
      </c>
      <c r="I36" s="17">
        <v>5.3648068669527897E-3</v>
      </c>
    </row>
    <row r="37" spans="1:9" x14ac:dyDescent="0.3">
      <c r="A37" s="4" t="s">
        <v>11</v>
      </c>
      <c r="B37" s="16">
        <v>733</v>
      </c>
      <c r="C37" s="46">
        <v>-0.21351931330472104</v>
      </c>
      <c r="D37" s="16">
        <v>458</v>
      </c>
      <c r="E37" s="46">
        <v>0.62482946793997274</v>
      </c>
      <c r="F37" s="16">
        <v>269</v>
      </c>
      <c r="G37" s="17">
        <v>0.36698499317871758</v>
      </c>
      <c r="H37" s="16">
        <v>6</v>
      </c>
      <c r="I37" s="17">
        <v>8.1855388813096858E-3</v>
      </c>
    </row>
    <row r="38" spans="1:9" x14ac:dyDescent="0.3">
      <c r="A38" s="4" t="s">
        <v>12</v>
      </c>
      <c r="B38" s="16">
        <v>697</v>
      </c>
      <c r="C38" s="46">
        <v>-4.9113233287858118E-2</v>
      </c>
      <c r="D38" s="16">
        <v>437</v>
      </c>
      <c r="E38" s="46">
        <v>0.62697274031563843</v>
      </c>
      <c r="F38" s="16">
        <v>253</v>
      </c>
      <c r="G38" s="17">
        <v>0.36298421807747488</v>
      </c>
      <c r="H38" s="16">
        <v>7</v>
      </c>
      <c r="I38" s="17">
        <v>1.0043041606886656E-2</v>
      </c>
    </row>
    <row r="39" spans="1:9" x14ac:dyDescent="0.3">
      <c r="A39" s="4" t="s">
        <v>13</v>
      </c>
      <c r="B39" s="16">
        <v>622</v>
      </c>
      <c r="C39" s="46">
        <v>-0.10760401721664276</v>
      </c>
      <c r="D39" s="16">
        <v>380</v>
      </c>
      <c r="E39" s="46">
        <v>0.61093247588424437</v>
      </c>
      <c r="F39" s="16">
        <v>233</v>
      </c>
      <c r="G39" s="17">
        <v>0.37459807073954982</v>
      </c>
      <c r="H39" s="16">
        <v>9</v>
      </c>
      <c r="I39" s="17">
        <v>1.4469453376205787E-2</v>
      </c>
    </row>
    <row r="40" spans="1:9" x14ac:dyDescent="0.3">
      <c r="A40" s="4" t="s">
        <v>14</v>
      </c>
      <c r="B40" s="16">
        <v>553</v>
      </c>
      <c r="C40" s="46">
        <v>-0.11093247588424437</v>
      </c>
      <c r="D40" s="16">
        <v>344</v>
      </c>
      <c r="E40" s="46">
        <v>0.62206148282097651</v>
      </c>
      <c r="F40" s="16">
        <v>205</v>
      </c>
      <c r="G40" s="17">
        <v>0.37070524412296563</v>
      </c>
      <c r="H40" s="16">
        <v>4</v>
      </c>
      <c r="I40" s="17">
        <v>7.2332730560578659E-3</v>
      </c>
    </row>
    <row r="41" spans="1:9" x14ac:dyDescent="0.3">
      <c r="A41" s="4" t="s">
        <v>15</v>
      </c>
      <c r="B41" s="16">
        <v>691</v>
      </c>
      <c r="C41" s="46">
        <v>0.24954792043399637</v>
      </c>
      <c r="D41" s="16">
        <v>440</v>
      </c>
      <c r="E41" s="46">
        <v>0.63675832127351661</v>
      </c>
      <c r="F41" s="16">
        <v>245</v>
      </c>
      <c r="G41" s="17">
        <v>0.35455861070911721</v>
      </c>
      <c r="H41" s="16">
        <v>6</v>
      </c>
      <c r="I41" s="17">
        <v>8.6830680173661367E-3</v>
      </c>
    </row>
    <row r="42" spans="1:9" x14ac:dyDescent="0.3">
      <c r="A42" s="4" t="s">
        <v>16</v>
      </c>
      <c r="B42" s="16">
        <v>614</v>
      </c>
      <c r="C42" s="46">
        <v>-0.11143270622286541</v>
      </c>
      <c r="D42" s="16">
        <v>370</v>
      </c>
      <c r="E42" s="46">
        <v>0.60260586319218246</v>
      </c>
      <c r="F42" s="16">
        <v>240</v>
      </c>
      <c r="G42" s="17">
        <v>0.39087947882736157</v>
      </c>
      <c r="H42" s="16">
        <v>4</v>
      </c>
      <c r="I42" s="17">
        <v>6.5146579804560263E-3</v>
      </c>
    </row>
    <row r="43" spans="1:9" x14ac:dyDescent="0.3">
      <c r="A43" s="4" t="s">
        <v>17</v>
      </c>
      <c r="B43" s="16">
        <v>614</v>
      </c>
      <c r="C43" s="46">
        <v>0</v>
      </c>
      <c r="D43" s="16">
        <v>372</v>
      </c>
      <c r="E43" s="46">
        <v>0.60586319218241047</v>
      </c>
      <c r="F43" s="16">
        <v>237</v>
      </c>
      <c r="G43" s="17">
        <v>0.38599348534201955</v>
      </c>
      <c r="H43" s="16">
        <v>5</v>
      </c>
      <c r="I43" s="17">
        <v>8.1433224755700327E-3</v>
      </c>
    </row>
    <row r="44" spans="1:9" x14ac:dyDescent="0.3">
      <c r="A44" s="4" t="s">
        <v>18</v>
      </c>
      <c r="B44" s="16">
        <v>462</v>
      </c>
      <c r="C44" s="46">
        <v>-0.24755700325732899</v>
      </c>
      <c r="D44" s="16">
        <v>244</v>
      </c>
      <c r="E44" s="46">
        <v>0.52813852813852813</v>
      </c>
      <c r="F44" s="16">
        <v>214</v>
      </c>
      <c r="G44" s="17">
        <v>0.46320346320346323</v>
      </c>
      <c r="H44" s="16">
        <v>4</v>
      </c>
      <c r="I44" s="17">
        <v>8.658008658008658E-3</v>
      </c>
    </row>
    <row r="45" spans="1:9" x14ac:dyDescent="0.3">
      <c r="A45" s="4" t="s">
        <v>19</v>
      </c>
      <c r="B45" s="16">
        <v>415</v>
      </c>
      <c r="C45" s="46">
        <v>-0.10173160173160173</v>
      </c>
      <c r="D45" s="16">
        <v>236</v>
      </c>
      <c r="E45" s="46">
        <v>0.56867469879518073</v>
      </c>
      <c r="F45" s="16">
        <v>171</v>
      </c>
      <c r="G45" s="17">
        <v>0.41204819277108434</v>
      </c>
      <c r="H45" s="16">
        <v>8</v>
      </c>
      <c r="I45" s="17">
        <v>1.9277108433734941E-2</v>
      </c>
    </row>
    <row r="46" spans="1:9" x14ac:dyDescent="0.3">
      <c r="A46" s="15" t="s">
        <v>28</v>
      </c>
      <c r="B46" s="18">
        <v>8082</v>
      </c>
      <c r="C46" s="12">
        <v>-0.1295638126009693</v>
      </c>
      <c r="D46" s="18">
        <v>5030</v>
      </c>
      <c r="E46" s="12">
        <v>0.6223707003217025</v>
      </c>
      <c r="F46" s="18">
        <v>2977</v>
      </c>
      <c r="G46" s="12">
        <v>0.36834941846077701</v>
      </c>
      <c r="H46" s="18">
        <v>75</v>
      </c>
      <c r="I46" s="12">
        <v>9.2798812175204151E-3</v>
      </c>
    </row>
    <row r="47" spans="1:9" x14ac:dyDescent="0.3">
      <c r="A47" s="4"/>
      <c r="B47" s="5"/>
      <c r="C47" s="2"/>
      <c r="D47" s="5"/>
      <c r="E47" s="6"/>
      <c r="F47" s="5"/>
      <c r="G47" s="6"/>
      <c r="H47" s="5"/>
      <c r="I47" s="6"/>
    </row>
    <row r="48" spans="1:9" x14ac:dyDescent="0.3">
      <c r="A48" s="64" t="s">
        <v>71</v>
      </c>
      <c r="B48" s="5"/>
      <c r="C48" s="2"/>
      <c r="D48" s="5"/>
      <c r="E48" s="6"/>
      <c r="F48" s="5"/>
      <c r="G48" s="6"/>
      <c r="H48" s="2"/>
      <c r="I48" s="6"/>
    </row>
    <row r="49" spans="1:9" x14ac:dyDescent="0.3">
      <c r="A49" s="64"/>
      <c r="B49" s="5"/>
      <c r="C49" s="2"/>
      <c r="D49" s="5"/>
      <c r="E49" s="6"/>
      <c r="F49" s="5"/>
      <c r="G49" s="6"/>
      <c r="H49" s="2"/>
      <c r="I49"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A40ED-F197-4745-87B5-E94C249D3C5A}">
  <dimension ref="A1:I42"/>
  <sheetViews>
    <sheetView workbookViewId="0">
      <selection activeCell="G1" sqref="G1"/>
    </sheetView>
  </sheetViews>
  <sheetFormatPr defaultRowHeight="15" x14ac:dyDescent="0.3"/>
  <cols>
    <col min="1" max="1" width="26.5703125" customWidth="1"/>
    <col min="2" max="2" width="16.85546875" bestFit="1" customWidth="1"/>
    <col min="3" max="3" width="16" bestFit="1" customWidth="1"/>
    <col min="4" max="4" width="14.140625" bestFit="1" customWidth="1"/>
    <col min="5" max="5" width="8.42578125" bestFit="1" customWidth="1"/>
    <col min="6" max="6" width="19" bestFit="1" customWidth="1"/>
    <col min="7" max="7" width="8.42578125" bestFit="1" customWidth="1"/>
    <col min="8" max="8" width="18.28515625" bestFit="1" customWidth="1"/>
    <col min="9" max="9" width="8.42578125" bestFit="1" customWidth="1"/>
  </cols>
  <sheetData>
    <row r="1" spans="1:9" ht="20.100000000000001" customHeight="1" x14ac:dyDescent="0.3">
      <c r="A1" s="27" t="s">
        <v>127</v>
      </c>
      <c r="B1" s="25"/>
      <c r="C1" s="25"/>
      <c r="D1" s="25"/>
      <c r="E1" s="25"/>
      <c r="F1" s="25"/>
      <c r="G1" s="25"/>
      <c r="H1" s="25"/>
      <c r="I1" s="25"/>
    </row>
    <row r="2" spans="1:9" ht="15" customHeight="1" x14ac:dyDescent="0.3">
      <c r="A2" s="11"/>
      <c r="B2" s="11"/>
      <c r="C2" s="11"/>
      <c r="D2" s="11"/>
      <c r="E2" s="11"/>
      <c r="F2" s="11"/>
      <c r="G2" s="11"/>
      <c r="H2" s="11"/>
      <c r="I2" s="11"/>
    </row>
    <row r="3" spans="1:9" x14ac:dyDescent="0.3">
      <c r="A3" s="64" t="s">
        <v>25</v>
      </c>
      <c r="B3" s="64"/>
      <c r="C3" s="64"/>
      <c r="D3" s="64"/>
      <c r="E3" s="64"/>
      <c r="F3" s="64"/>
      <c r="G3" s="64"/>
      <c r="H3" s="64"/>
      <c r="I3" s="64"/>
    </row>
    <row r="4" spans="1:9" x14ac:dyDescent="0.3">
      <c r="A4" s="64" t="s">
        <v>26</v>
      </c>
      <c r="B4" s="64"/>
      <c r="C4" s="64"/>
      <c r="D4" s="64"/>
      <c r="E4" s="64"/>
      <c r="F4" s="64"/>
      <c r="G4" s="64"/>
      <c r="H4" s="64"/>
      <c r="I4" s="64"/>
    </row>
    <row r="5" spans="1:9" x14ac:dyDescent="0.3">
      <c r="A5" s="4"/>
      <c r="B5" s="5"/>
      <c r="C5" s="2"/>
      <c r="D5" s="5"/>
      <c r="E5" s="6"/>
      <c r="F5" s="5"/>
      <c r="G5" s="6"/>
      <c r="H5" s="2"/>
      <c r="I5" s="6"/>
    </row>
    <row r="6" spans="1:9" x14ac:dyDescent="0.3">
      <c r="A6" s="15" t="s">
        <v>27</v>
      </c>
      <c r="B6" s="18" t="s">
        <v>72</v>
      </c>
      <c r="C6" s="23" t="s">
        <v>64</v>
      </c>
      <c r="D6" s="18" t="s">
        <v>73</v>
      </c>
      <c r="E6" s="19" t="s">
        <v>24</v>
      </c>
      <c r="F6" s="18" t="s">
        <v>74</v>
      </c>
      <c r="G6" s="19" t="s">
        <v>24</v>
      </c>
      <c r="H6" s="23" t="s">
        <v>75</v>
      </c>
      <c r="I6" s="19" t="s">
        <v>24</v>
      </c>
    </row>
    <row r="7" spans="1:9" x14ac:dyDescent="0.3">
      <c r="A7" s="4" t="s">
        <v>111</v>
      </c>
      <c r="B7" s="16">
        <v>10534</v>
      </c>
      <c r="C7" s="46">
        <v>-3.2423991916965191E-2</v>
      </c>
      <c r="D7" s="16">
        <v>6022</v>
      </c>
      <c r="E7" s="46">
        <v>0.57167267894437057</v>
      </c>
      <c r="F7" s="16">
        <v>4379</v>
      </c>
      <c r="G7" s="46">
        <v>0.41570153787734954</v>
      </c>
      <c r="H7" s="48">
        <v>133</v>
      </c>
      <c r="I7" s="46">
        <v>1.2625783178279856E-2</v>
      </c>
    </row>
    <row r="8" spans="1:9" x14ac:dyDescent="0.3">
      <c r="A8" s="4" t="s">
        <v>112</v>
      </c>
      <c r="B8" s="16">
        <v>10483</v>
      </c>
      <c r="C8" s="46">
        <v>-4.8414657300170872E-3</v>
      </c>
      <c r="D8" s="16">
        <v>6146</v>
      </c>
      <c r="E8" s="46">
        <v>0.58628255270437857</v>
      </c>
      <c r="F8" s="16">
        <v>4254</v>
      </c>
      <c r="G8" s="46">
        <v>0.40579986645044358</v>
      </c>
      <c r="H8" s="48">
        <v>83</v>
      </c>
      <c r="I8" s="46">
        <v>7.9175808451779073E-3</v>
      </c>
    </row>
    <row r="9" spans="1:9" x14ac:dyDescent="0.3">
      <c r="A9" s="4" t="s">
        <v>113</v>
      </c>
      <c r="B9" s="16">
        <v>10517</v>
      </c>
      <c r="C9" s="46">
        <v>3.2433463703138415E-3</v>
      </c>
      <c r="D9" s="16">
        <v>6208</v>
      </c>
      <c r="E9" s="46">
        <v>0.59028239992393272</v>
      </c>
      <c r="F9" s="16">
        <v>4208</v>
      </c>
      <c r="G9" s="46">
        <v>0.40011410097936673</v>
      </c>
      <c r="H9" s="48">
        <v>101</v>
      </c>
      <c r="I9" s="46">
        <v>9.6034990967005796E-3</v>
      </c>
    </row>
    <row r="10" spans="1:9" x14ac:dyDescent="0.3">
      <c r="A10" s="4" t="s">
        <v>114</v>
      </c>
      <c r="B10" s="16">
        <v>10843</v>
      </c>
      <c r="C10" s="46">
        <v>3.099743272796425E-2</v>
      </c>
      <c r="D10" s="16">
        <v>6426</v>
      </c>
      <c r="E10" s="46">
        <v>0.59264041316978699</v>
      </c>
      <c r="F10" s="16">
        <v>4333</v>
      </c>
      <c r="G10" s="46">
        <v>0.39961265332472562</v>
      </c>
      <c r="H10" s="48">
        <v>84</v>
      </c>
      <c r="I10" s="46">
        <v>7.7469335054874116E-3</v>
      </c>
    </row>
    <row r="11" spans="1:9" x14ac:dyDescent="0.3">
      <c r="A11" s="4" t="s">
        <v>115</v>
      </c>
      <c r="B11" s="16">
        <v>9101</v>
      </c>
      <c r="C11" s="46">
        <v>-0.16065664483998893</v>
      </c>
      <c r="D11" s="16">
        <v>5347</v>
      </c>
      <c r="E11" s="46">
        <v>0.58751785518074939</v>
      </c>
      <c r="F11" s="16">
        <v>3661</v>
      </c>
      <c r="G11" s="46">
        <v>0.402263487528843</v>
      </c>
      <c r="H11" s="48">
        <v>93</v>
      </c>
      <c r="I11" s="46">
        <v>1.0218657290407648E-2</v>
      </c>
    </row>
    <row r="12" spans="1:9" x14ac:dyDescent="0.3">
      <c r="A12" s="4" t="s">
        <v>116</v>
      </c>
      <c r="B12" s="16">
        <v>7518</v>
      </c>
      <c r="C12" s="46">
        <v>-0.17393693000769148</v>
      </c>
      <c r="D12" s="16">
        <v>4343</v>
      </c>
      <c r="E12" s="46">
        <v>0.57768023410481506</v>
      </c>
      <c r="F12" s="16">
        <v>3103</v>
      </c>
      <c r="G12" s="46">
        <v>0.41274275073157757</v>
      </c>
      <c r="H12" s="48">
        <v>72</v>
      </c>
      <c r="I12" s="46">
        <v>9.5770151636073424E-3</v>
      </c>
    </row>
    <row r="13" spans="1:9" x14ac:dyDescent="0.3">
      <c r="A13" s="4" t="s">
        <v>117</v>
      </c>
      <c r="B13" s="16">
        <v>8312</v>
      </c>
      <c r="C13" s="46">
        <v>0.10561319499866986</v>
      </c>
      <c r="D13" s="16">
        <v>5094</v>
      </c>
      <c r="E13" s="46">
        <v>0.61284889316650626</v>
      </c>
      <c r="F13" s="16">
        <v>3152</v>
      </c>
      <c r="G13" s="46">
        <v>0.37921077959576516</v>
      </c>
      <c r="H13" s="48">
        <v>66</v>
      </c>
      <c r="I13" s="46">
        <v>7.9403272377285856E-3</v>
      </c>
    </row>
    <row r="14" spans="1:9" x14ac:dyDescent="0.3">
      <c r="A14" s="4" t="s">
        <v>118</v>
      </c>
      <c r="B14" s="16">
        <v>7696</v>
      </c>
      <c r="C14" s="46">
        <v>-7.4109720885466801E-2</v>
      </c>
      <c r="D14" s="16">
        <v>4693</v>
      </c>
      <c r="E14" s="46">
        <v>0.60979729729729726</v>
      </c>
      <c r="F14" s="16">
        <v>2945</v>
      </c>
      <c r="G14" s="46">
        <v>0.38266632016632018</v>
      </c>
      <c r="H14" s="48">
        <v>58</v>
      </c>
      <c r="I14" s="46">
        <v>7.5363825363825368E-3</v>
      </c>
    </row>
    <row r="15" spans="1:9" x14ac:dyDescent="0.3">
      <c r="A15" s="4" t="s">
        <v>119</v>
      </c>
      <c r="B15" s="16">
        <v>8030</v>
      </c>
      <c r="C15" s="46">
        <v>4.3399168399168402E-2</v>
      </c>
      <c r="D15" s="16">
        <v>4719</v>
      </c>
      <c r="E15" s="46">
        <v>0.5876712328767123</v>
      </c>
      <c r="F15" s="16">
        <v>3241</v>
      </c>
      <c r="G15" s="46">
        <v>0.40361145703611456</v>
      </c>
      <c r="H15" s="48">
        <v>70</v>
      </c>
      <c r="I15" s="46">
        <v>8.717310087173101E-3</v>
      </c>
    </row>
    <row r="16" spans="1:9" x14ac:dyDescent="0.3">
      <c r="A16" s="4" t="s">
        <v>110</v>
      </c>
      <c r="B16" s="16">
        <v>8082</v>
      </c>
      <c r="C16" s="46">
        <v>6.4757160647571609E-3</v>
      </c>
      <c r="D16" s="16">
        <v>5010</v>
      </c>
      <c r="E16" s="46">
        <v>0.61989606533036379</v>
      </c>
      <c r="F16" s="16">
        <v>3001</v>
      </c>
      <c r="G16" s="46">
        <v>0.37131898045038358</v>
      </c>
      <c r="H16" s="16">
        <v>71</v>
      </c>
      <c r="I16" s="46">
        <v>8.7849542192526605E-3</v>
      </c>
    </row>
    <row r="17" spans="1:9" x14ac:dyDescent="0.3">
      <c r="A17" s="4"/>
      <c r="B17" s="5"/>
      <c r="C17" s="67"/>
      <c r="D17" s="5"/>
      <c r="E17" s="67"/>
      <c r="F17" s="5"/>
      <c r="G17" s="67"/>
      <c r="H17" s="5"/>
      <c r="I17" s="67"/>
    </row>
    <row r="18" spans="1:9" x14ac:dyDescent="0.3">
      <c r="A18" s="24" t="s">
        <v>29</v>
      </c>
      <c r="B18" s="18" t="s">
        <v>72</v>
      </c>
      <c r="C18" s="23" t="s">
        <v>64</v>
      </c>
      <c r="D18" s="18" t="s">
        <v>73</v>
      </c>
      <c r="E18" s="19" t="s">
        <v>24</v>
      </c>
      <c r="F18" s="18" t="s">
        <v>74</v>
      </c>
      <c r="G18" s="19" t="s">
        <v>24</v>
      </c>
      <c r="H18" s="23" t="s">
        <v>75</v>
      </c>
      <c r="I18" s="19" t="s">
        <v>24</v>
      </c>
    </row>
    <row r="19" spans="1:9" x14ac:dyDescent="0.3">
      <c r="A19" s="4" t="s">
        <v>111</v>
      </c>
      <c r="B19" s="16">
        <v>2230</v>
      </c>
      <c r="C19" s="46">
        <v>-3.3795493934142114E-2</v>
      </c>
      <c r="D19" s="16">
        <v>1494</v>
      </c>
      <c r="E19" s="46">
        <v>0.66995515695067265</v>
      </c>
      <c r="F19" s="16">
        <v>694</v>
      </c>
      <c r="G19" s="46">
        <v>0.31121076233183859</v>
      </c>
      <c r="H19" s="48">
        <v>42</v>
      </c>
      <c r="I19" s="46">
        <v>1.883408071748879E-2</v>
      </c>
    </row>
    <row r="20" spans="1:9" x14ac:dyDescent="0.3">
      <c r="A20" s="4" t="s">
        <v>112</v>
      </c>
      <c r="B20" s="16">
        <v>1852</v>
      </c>
      <c r="C20" s="46">
        <v>-0.16950672645739912</v>
      </c>
      <c r="D20" s="16">
        <v>1236</v>
      </c>
      <c r="E20" s="46">
        <v>0.66738660907127434</v>
      </c>
      <c r="F20" s="16">
        <v>583</v>
      </c>
      <c r="G20" s="46">
        <v>0.31479481641468682</v>
      </c>
      <c r="H20" s="48">
        <v>33</v>
      </c>
      <c r="I20" s="46">
        <v>1.7818574514038878E-2</v>
      </c>
    </row>
    <row r="21" spans="1:9" x14ac:dyDescent="0.3">
      <c r="A21" s="4" t="s">
        <v>113</v>
      </c>
      <c r="B21" s="16">
        <v>1680</v>
      </c>
      <c r="C21" s="46">
        <v>-9.2872570194384454E-2</v>
      </c>
      <c r="D21" s="16">
        <v>1146</v>
      </c>
      <c r="E21" s="46">
        <v>0.68214285714285716</v>
      </c>
      <c r="F21" s="16">
        <v>519</v>
      </c>
      <c r="G21" s="46">
        <v>0.30892857142857144</v>
      </c>
      <c r="H21" s="48">
        <v>15</v>
      </c>
      <c r="I21" s="46">
        <v>8.9285714285714281E-3</v>
      </c>
    </row>
    <row r="22" spans="1:9" x14ac:dyDescent="0.3">
      <c r="A22" s="4" t="s">
        <v>114</v>
      </c>
      <c r="B22" s="16">
        <v>1615</v>
      </c>
      <c r="C22" s="46">
        <v>-3.8690476190476192E-2</v>
      </c>
      <c r="D22" s="16">
        <v>1153</v>
      </c>
      <c r="E22" s="46">
        <v>0.71393188854489165</v>
      </c>
      <c r="F22" s="16">
        <v>448</v>
      </c>
      <c r="G22" s="46">
        <v>0.27739938080495358</v>
      </c>
      <c r="H22" s="48">
        <v>14</v>
      </c>
      <c r="I22" s="46">
        <v>8.6687306501547993E-3</v>
      </c>
    </row>
    <row r="23" spans="1:9" x14ac:dyDescent="0.3">
      <c r="A23" s="4" t="s">
        <v>115</v>
      </c>
      <c r="B23" s="16">
        <v>1142</v>
      </c>
      <c r="C23" s="46">
        <v>-0.29287925696594425</v>
      </c>
      <c r="D23" s="16">
        <v>815</v>
      </c>
      <c r="E23" s="46">
        <v>0.71366024518388793</v>
      </c>
      <c r="F23" s="16">
        <v>305</v>
      </c>
      <c r="G23" s="46">
        <v>0.26707530647985989</v>
      </c>
      <c r="H23" s="48">
        <v>22</v>
      </c>
      <c r="I23" s="46">
        <v>1.9264448336252189E-2</v>
      </c>
    </row>
    <row r="24" spans="1:9" x14ac:dyDescent="0.3">
      <c r="A24" s="4" t="s">
        <v>116</v>
      </c>
      <c r="B24" s="16">
        <v>937</v>
      </c>
      <c r="C24" s="46">
        <v>-0.17950963222416813</v>
      </c>
      <c r="D24" s="16">
        <v>620</v>
      </c>
      <c r="E24" s="46">
        <v>0.66168623265741733</v>
      </c>
      <c r="F24" s="16">
        <v>302</v>
      </c>
      <c r="G24" s="46">
        <v>0.32230522945570972</v>
      </c>
      <c r="H24" s="48">
        <v>15</v>
      </c>
      <c r="I24" s="46">
        <v>1.6008537886872998E-2</v>
      </c>
    </row>
    <row r="25" spans="1:9" x14ac:dyDescent="0.3">
      <c r="A25" s="4" t="s">
        <v>117</v>
      </c>
      <c r="B25" s="16">
        <v>1090</v>
      </c>
      <c r="C25" s="46">
        <v>0.1632870864461046</v>
      </c>
      <c r="D25" s="16">
        <v>756</v>
      </c>
      <c r="E25" s="46">
        <v>0.69357798165137619</v>
      </c>
      <c r="F25" s="16">
        <v>317</v>
      </c>
      <c r="G25" s="46">
        <v>0.29082568807339448</v>
      </c>
      <c r="H25" s="48">
        <v>17</v>
      </c>
      <c r="I25" s="46">
        <v>1.5596330275229359E-2</v>
      </c>
    </row>
    <row r="26" spans="1:9" x14ac:dyDescent="0.3">
      <c r="A26" s="4" t="s">
        <v>118</v>
      </c>
      <c r="B26" s="16">
        <v>946</v>
      </c>
      <c r="C26" s="46">
        <v>-0.13211009174311927</v>
      </c>
      <c r="D26" s="16">
        <v>654</v>
      </c>
      <c r="E26" s="46">
        <v>0.69133192389006337</v>
      </c>
      <c r="F26" s="16">
        <v>278</v>
      </c>
      <c r="G26" s="46">
        <v>0.29386892177589852</v>
      </c>
      <c r="H26" s="48">
        <v>14</v>
      </c>
      <c r="I26" s="46">
        <v>1.4799154334038054E-2</v>
      </c>
    </row>
    <row r="27" spans="1:9" x14ac:dyDescent="0.3">
      <c r="A27" s="4" t="s">
        <v>119</v>
      </c>
      <c r="B27" s="16">
        <v>889</v>
      </c>
      <c r="C27" s="46">
        <v>-6.0253699788583512E-2</v>
      </c>
      <c r="D27" s="16">
        <v>607</v>
      </c>
      <c r="E27" s="46">
        <v>0.68278965129358826</v>
      </c>
      <c r="F27" s="16">
        <v>268</v>
      </c>
      <c r="G27" s="46">
        <v>0.30146231721034872</v>
      </c>
      <c r="H27" s="48">
        <v>14</v>
      </c>
      <c r="I27" s="46">
        <v>1.5748031496062992E-2</v>
      </c>
    </row>
    <row r="28" spans="1:9" x14ac:dyDescent="0.3">
      <c r="A28" s="4" t="s">
        <v>110</v>
      </c>
      <c r="B28" s="16">
        <v>1203</v>
      </c>
      <c r="C28" s="46">
        <v>0.35320584926884141</v>
      </c>
      <c r="D28" s="16">
        <v>839</v>
      </c>
      <c r="E28" s="46">
        <v>0.6974231088944306</v>
      </c>
      <c r="F28" s="16">
        <v>357</v>
      </c>
      <c r="G28" s="46">
        <v>0.29675810473815462</v>
      </c>
      <c r="H28" s="16">
        <v>7</v>
      </c>
      <c r="I28" s="46">
        <v>5.8187863674147968E-3</v>
      </c>
    </row>
    <row r="29" spans="1:9" x14ac:dyDescent="0.3">
      <c r="A29" s="4"/>
      <c r="B29" s="5"/>
      <c r="C29" s="67"/>
      <c r="D29" s="5"/>
      <c r="E29" s="67"/>
      <c r="F29" s="5"/>
      <c r="G29" s="67"/>
      <c r="H29" s="5"/>
      <c r="I29" s="67"/>
    </row>
    <row r="30" spans="1:9" x14ac:dyDescent="0.3">
      <c r="A30" s="15" t="s">
        <v>30</v>
      </c>
      <c r="B30" s="18" t="s">
        <v>72</v>
      </c>
      <c r="C30" s="23" t="s">
        <v>64</v>
      </c>
      <c r="D30" s="18" t="s">
        <v>73</v>
      </c>
      <c r="E30" s="19" t="s">
        <v>24</v>
      </c>
      <c r="F30" s="18" t="s">
        <v>74</v>
      </c>
      <c r="G30" s="19" t="s">
        <v>24</v>
      </c>
      <c r="H30" s="23" t="s">
        <v>75</v>
      </c>
      <c r="I30" s="19" t="s">
        <v>24</v>
      </c>
    </row>
    <row r="31" spans="1:9" x14ac:dyDescent="0.3">
      <c r="A31" s="4" t="s">
        <v>111</v>
      </c>
      <c r="B31" s="16">
        <v>12764</v>
      </c>
      <c r="C31" s="46">
        <v>-3.2663887836301628E-2</v>
      </c>
      <c r="D31" s="16">
        <v>7516</v>
      </c>
      <c r="E31" s="46">
        <v>0.5888436226888123</v>
      </c>
      <c r="F31" s="16">
        <v>5073</v>
      </c>
      <c r="G31" s="46">
        <v>0.39744594171106234</v>
      </c>
      <c r="H31" s="16">
        <v>175</v>
      </c>
      <c r="I31" s="46">
        <v>1.3710435600125352E-2</v>
      </c>
    </row>
    <row r="32" spans="1:9" x14ac:dyDescent="0.3">
      <c r="A32" s="4" t="s">
        <v>112</v>
      </c>
      <c r="B32" s="16">
        <v>12335</v>
      </c>
      <c r="C32" s="46">
        <v>-3.361015355687872E-2</v>
      </c>
      <c r="D32" s="16">
        <v>7382</v>
      </c>
      <c r="E32" s="46">
        <v>0.59845966761248481</v>
      </c>
      <c r="F32" s="16">
        <v>4837</v>
      </c>
      <c r="G32" s="46">
        <v>0.39213619781110659</v>
      </c>
      <c r="H32" s="16">
        <v>116</v>
      </c>
      <c r="I32" s="46">
        <v>9.4041345764085942E-3</v>
      </c>
    </row>
    <row r="33" spans="1:9" x14ac:dyDescent="0.3">
      <c r="A33" s="4" t="s">
        <v>113</v>
      </c>
      <c r="B33" s="16">
        <v>12197</v>
      </c>
      <c r="C33" s="46">
        <v>-1.1187677340899878E-2</v>
      </c>
      <c r="D33" s="16">
        <v>7354</v>
      </c>
      <c r="E33" s="46">
        <v>0.60293514798720993</v>
      </c>
      <c r="F33" s="16">
        <v>4727</v>
      </c>
      <c r="G33" s="46">
        <v>0.38755431663523815</v>
      </c>
      <c r="H33" s="16">
        <v>116</v>
      </c>
      <c r="I33" s="46">
        <v>9.5105353775518566E-3</v>
      </c>
    </row>
    <row r="34" spans="1:9" x14ac:dyDescent="0.3">
      <c r="A34" s="4" t="s">
        <v>114</v>
      </c>
      <c r="B34" s="16">
        <v>12458</v>
      </c>
      <c r="C34" s="46">
        <v>2.139870459949168E-2</v>
      </c>
      <c r="D34" s="16">
        <v>7579</v>
      </c>
      <c r="E34" s="46">
        <v>0.60836410338738156</v>
      </c>
      <c r="F34" s="16">
        <v>4781</v>
      </c>
      <c r="G34" s="46">
        <v>0.38376946540375662</v>
      </c>
      <c r="H34" s="16">
        <v>98</v>
      </c>
      <c r="I34" s="46">
        <v>7.8664312088617752E-3</v>
      </c>
    </row>
    <row r="35" spans="1:9" x14ac:dyDescent="0.3">
      <c r="A35" s="4" t="s">
        <v>115</v>
      </c>
      <c r="B35" s="16">
        <v>10243</v>
      </c>
      <c r="C35" s="46">
        <v>-0.17779739926151869</v>
      </c>
      <c r="D35" s="16">
        <v>6162</v>
      </c>
      <c r="E35" s="46">
        <v>0.60158156790002926</v>
      </c>
      <c r="F35" s="16">
        <v>3966</v>
      </c>
      <c r="G35" s="46">
        <v>0.38719125256272574</v>
      </c>
      <c r="H35" s="16">
        <v>115</v>
      </c>
      <c r="I35" s="46">
        <v>1.1227179537244949E-2</v>
      </c>
    </row>
    <row r="36" spans="1:9" x14ac:dyDescent="0.3">
      <c r="A36" s="4" t="s">
        <v>116</v>
      </c>
      <c r="B36" s="16">
        <v>8455</v>
      </c>
      <c r="C36" s="46">
        <v>-0.17455823489212144</v>
      </c>
      <c r="D36" s="16">
        <v>4963</v>
      </c>
      <c r="E36" s="46">
        <v>0.58698994677705496</v>
      </c>
      <c r="F36" s="16">
        <v>3405</v>
      </c>
      <c r="G36" s="46">
        <v>0.40272028385570668</v>
      </c>
      <c r="H36" s="16">
        <v>87</v>
      </c>
      <c r="I36" s="46">
        <v>1.028976936723832E-2</v>
      </c>
    </row>
    <row r="37" spans="1:9" x14ac:dyDescent="0.3">
      <c r="A37" s="4" t="s">
        <v>117</v>
      </c>
      <c r="B37" s="16">
        <v>9402</v>
      </c>
      <c r="C37" s="46">
        <v>0.11200473092844471</v>
      </c>
      <c r="D37" s="16">
        <v>5850</v>
      </c>
      <c r="E37" s="46">
        <v>0.62220804084237391</v>
      </c>
      <c r="F37" s="16">
        <v>3469</v>
      </c>
      <c r="G37" s="46">
        <v>0.36896405020208467</v>
      </c>
      <c r="H37" s="16">
        <v>83</v>
      </c>
      <c r="I37" s="46">
        <v>8.8279089555413741E-3</v>
      </c>
    </row>
    <row r="38" spans="1:9" x14ac:dyDescent="0.3">
      <c r="A38" s="4" t="s">
        <v>118</v>
      </c>
      <c r="B38" s="16">
        <v>8642</v>
      </c>
      <c r="C38" s="46">
        <v>-8.0833865135077648E-2</v>
      </c>
      <c r="D38" s="16">
        <v>5347</v>
      </c>
      <c r="E38" s="46">
        <v>0.61872251793566302</v>
      </c>
      <c r="F38" s="16">
        <v>3223</v>
      </c>
      <c r="G38" s="46">
        <v>0.37294607729692203</v>
      </c>
      <c r="H38" s="16">
        <v>72</v>
      </c>
      <c r="I38" s="46">
        <v>8.3314047674149499E-3</v>
      </c>
    </row>
    <row r="39" spans="1:9" x14ac:dyDescent="0.3">
      <c r="A39" s="4" t="s">
        <v>119</v>
      </c>
      <c r="B39" s="16">
        <v>8919</v>
      </c>
      <c r="C39" s="46">
        <v>3.2052765563526958E-2</v>
      </c>
      <c r="D39" s="16">
        <v>5326</v>
      </c>
      <c r="E39" s="46">
        <v>0.59715214710169306</v>
      </c>
      <c r="F39" s="16">
        <v>3509</v>
      </c>
      <c r="G39" s="46">
        <v>0.39342975669918151</v>
      </c>
      <c r="H39" s="16">
        <v>84</v>
      </c>
      <c r="I39" s="46">
        <v>9.4180961991254617E-3</v>
      </c>
    </row>
    <row r="40" spans="1:9" x14ac:dyDescent="0.3">
      <c r="A40" s="4" t="s">
        <v>110</v>
      </c>
      <c r="B40" s="16">
        <v>9285</v>
      </c>
      <c r="C40" s="46">
        <v>4.1035990581903804E-2</v>
      </c>
      <c r="D40" s="16">
        <v>5849</v>
      </c>
      <c r="E40" s="46">
        <v>0.62994076467420568</v>
      </c>
      <c r="F40" s="16">
        <v>3358</v>
      </c>
      <c r="G40" s="46">
        <v>0.36165858912224019</v>
      </c>
      <c r="H40" s="16">
        <v>78</v>
      </c>
      <c r="I40" s="46">
        <v>8.4006462035541192E-3</v>
      </c>
    </row>
    <row r="41" spans="1:9" x14ac:dyDescent="0.3">
      <c r="A41" s="4"/>
      <c r="B41" s="5"/>
      <c r="C41" s="2"/>
      <c r="D41" s="5"/>
      <c r="E41" s="6"/>
      <c r="F41" s="5"/>
      <c r="G41" s="6"/>
      <c r="H41" s="2"/>
      <c r="I41" s="6"/>
    </row>
    <row r="42" spans="1:9" x14ac:dyDescent="0.3">
      <c r="A42" s="4"/>
      <c r="B42" s="5"/>
      <c r="C42" s="2"/>
      <c r="D42" s="5"/>
      <c r="E42" s="6"/>
      <c r="F42" s="5"/>
      <c r="G42" s="6"/>
      <c r="H42" s="2"/>
      <c r="I42" s="6"/>
    </row>
  </sheetData>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28565-4898-4572-A806-73ED56EC8EDE}">
  <dimension ref="A1:N19"/>
  <sheetViews>
    <sheetView workbookViewId="0">
      <selection activeCell="I27" sqref="I27"/>
    </sheetView>
  </sheetViews>
  <sheetFormatPr defaultRowHeight="15" x14ac:dyDescent="0.3"/>
  <cols>
    <col min="1" max="1" width="15.85546875" customWidth="1"/>
    <col min="2" max="2" width="13.7109375" bestFit="1" customWidth="1"/>
    <col min="3" max="3" width="67.85546875" bestFit="1" customWidth="1"/>
    <col min="4" max="4" width="18.7109375" bestFit="1" customWidth="1"/>
    <col min="5" max="5" width="20.42578125" bestFit="1" customWidth="1"/>
    <col min="6" max="6" width="18.7109375" bestFit="1" customWidth="1"/>
    <col min="7" max="7" width="51" bestFit="1" customWidth="1"/>
    <col min="8" max="8" width="18.7109375" bestFit="1" customWidth="1"/>
    <col min="9" max="9" width="79.140625" bestFit="1" customWidth="1"/>
    <col min="10" max="10" width="18.7109375" bestFit="1" customWidth="1"/>
    <col min="11" max="11" width="17.28515625" bestFit="1" customWidth="1"/>
    <col min="12" max="12" width="18.7109375" bestFit="1" customWidth="1"/>
    <col min="13" max="13" width="24.7109375" customWidth="1"/>
    <col min="14" max="14" width="19" customWidth="1"/>
  </cols>
  <sheetData>
    <row r="1" spans="1:14" ht="20.100000000000001" customHeight="1" x14ac:dyDescent="0.3">
      <c r="A1" s="27" t="s">
        <v>129</v>
      </c>
      <c r="B1" s="28"/>
      <c r="C1" s="28"/>
      <c r="D1" s="28"/>
      <c r="E1" s="28"/>
      <c r="F1" s="28"/>
      <c r="G1" s="28"/>
      <c r="H1" s="28"/>
      <c r="I1" s="28"/>
      <c r="J1" s="28"/>
      <c r="K1" s="28"/>
      <c r="L1" s="28"/>
      <c r="M1" s="28"/>
      <c r="N1" s="28"/>
    </row>
    <row r="2" spans="1:14" ht="20.100000000000001" customHeight="1" x14ac:dyDescent="0.3">
      <c r="A2" s="22"/>
      <c r="B2" s="57"/>
      <c r="C2" s="57"/>
      <c r="D2" s="57"/>
      <c r="E2" s="57"/>
      <c r="F2" s="57"/>
      <c r="G2" s="57"/>
      <c r="H2" s="57"/>
      <c r="I2" s="57"/>
      <c r="J2" s="57"/>
      <c r="K2" s="57"/>
      <c r="L2" s="57"/>
      <c r="M2" s="57"/>
      <c r="N2" s="57"/>
    </row>
    <row r="3" spans="1:14" s="86" customFormat="1" ht="22.5" customHeight="1" x14ac:dyDescent="0.3">
      <c r="A3" s="85" t="s">
        <v>128</v>
      </c>
      <c r="B3" s="85"/>
      <c r="C3" s="85"/>
      <c r="D3" s="85"/>
      <c r="E3" s="85"/>
      <c r="F3" s="85"/>
      <c r="G3" s="85"/>
      <c r="H3" s="85"/>
      <c r="I3" s="85"/>
      <c r="J3" s="85"/>
      <c r="K3" s="85"/>
      <c r="L3" s="85"/>
      <c r="M3" s="85"/>
      <c r="N3" s="85"/>
    </row>
    <row r="4" spans="1:14" s="86" customFormat="1" ht="22.5" customHeight="1" x14ac:dyDescent="0.3">
      <c r="A4" s="85"/>
      <c r="B4" s="85"/>
      <c r="C4" s="85"/>
      <c r="D4" s="85"/>
      <c r="E4" s="85"/>
      <c r="F4" s="85"/>
      <c r="G4" s="85"/>
      <c r="H4" s="85"/>
      <c r="I4" s="85"/>
      <c r="J4" s="85"/>
      <c r="K4" s="85"/>
      <c r="L4" s="85"/>
      <c r="M4" s="85"/>
      <c r="N4" s="85"/>
    </row>
    <row r="5" spans="1:14" s="90" customFormat="1" ht="32.25" customHeight="1" x14ac:dyDescent="0.3">
      <c r="A5" s="87" t="s">
        <v>122</v>
      </c>
      <c r="B5" s="88" t="s">
        <v>134</v>
      </c>
      <c r="C5" s="88" t="s">
        <v>131</v>
      </c>
      <c r="D5" s="89" t="s">
        <v>135</v>
      </c>
      <c r="E5" s="88" t="s">
        <v>132</v>
      </c>
      <c r="F5" s="89" t="s">
        <v>135</v>
      </c>
      <c r="G5" s="88" t="s">
        <v>130</v>
      </c>
      <c r="H5" s="89" t="s">
        <v>135</v>
      </c>
      <c r="I5" s="89" t="s">
        <v>133</v>
      </c>
      <c r="J5" s="89" t="s">
        <v>135</v>
      </c>
      <c r="K5" s="89" t="s">
        <v>78</v>
      </c>
      <c r="L5" s="89" t="s">
        <v>135</v>
      </c>
      <c r="M5" s="89" t="s">
        <v>136</v>
      </c>
      <c r="N5" s="89" t="s">
        <v>79</v>
      </c>
    </row>
    <row r="6" spans="1:14" x14ac:dyDescent="0.3">
      <c r="A6" s="4" t="s">
        <v>8</v>
      </c>
      <c r="B6" s="16">
        <v>16454</v>
      </c>
      <c r="C6" s="16">
        <v>3386</v>
      </c>
      <c r="D6" s="59">
        <v>0.20578582715449131</v>
      </c>
      <c r="E6" s="16">
        <v>5842</v>
      </c>
      <c r="F6" s="59">
        <v>0.35505044366111582</v>
      </c>
      <c r="G6" s="16">
        <v>6639</v>
      </c>
      <c r="H6" s="59">
        <v>0.40348851343138448</v>
      </c>
      <c r="I6" s="69">
        <v>43</v>
      </c>
      <c r="J6" s="59">
        <v>2.6133462987723349E-3</v>
      </c>
      <c r="K6" s="16">
        <v>270</v>
      </c>
      <c r="L6" s="59">
        <v>1.6409383736477452E-2</v>
      </c>
      <c r="M6" s="16">
        <v>4017</v>
      </c>
      <c r="N6" s="59">
        <v>0.19622881148942406</v>
      </c>
    </row>
    <row r="7" spans="1:14" x14ac:dyDescent="0.3">
      <c r="A7" s="4" t="s">
        <v>9</v>
      </c>
      <c r="B7" s="16"/>
      <c r="C7" s="16"/>
      <c r="D7" s="59"/>
      <c r="E7" s="16"/>
      <c r="F7" s="59"/>
      <c r="G7" s="16"/>
      <c r="H7" s="59"/>
      <c r="I7" s="69"/>
      <c r="J7" s="59"/>
      <c r="K7" s="16"/>
      <c r="L7" s="59"/>
      <c r="M7" s="16"/>
      <c r="N7" s="59"/>
    </row>
    <row r="8" spans="1:14" x14ac:dyDescent="0.3">
      <c r="A8" s="4" t="s">
        <v>10</v>
      </c>
      <c r="B8" s="16"/>
      <c r="C8" s="16"/>
      <c r="D8" s="59"/>
      <c r="E8" s="16"/>
      <c r="F8" s="59"/>
      <c r="G8" s="16"/>
      <c r="H8" s="59"/>
      <c r="I8" s="69"/>
      <c r="J8" s="59"/>
      <c r="K8" s="16"/>
      <c r="L8" s="59"/>
      <c r="M8" s="16"/>
      <c r="N8" s="59"/>
    </row>
    <row r="9" spans="1:14" x14ac:dyDescent="0.3">
      <c r="A9" s="4" t="s">
        <v>11</v>
      </c>
      <c r="B9" s="16"/>
      <c r="C9" s="16"/>
      <c r="D9" s="59"/>
      <c r="E9" s="16"/>
      <c r="F9" s="59"/>
      <c r="G9" s="16"/>
      <c r="H9" s="59"/>
      <c r="I9" s="69"/>
      <c r="J9" s="59"/>
      <c r="K9" s="16"/>
      <c r="L9" s="59"/>
      <c r="M9" s="16"/>
      <c r="N9" s="59"/>
    </row>
    <row r="10" spans="1:14" x14ac:dyDescent="0.3">
      <c r="A10" s="4" t="s">
        <v>12</v>
      </c>
      <c r="B10" s="16"/>
      <c r="C10" s="16"/>
      <c r="D10" s="59"/>
      <c r="E10" s="16"/>
      <c r="F10" s="59"/>
      <c r="G10" s="16"/>
      <c r="H10" s="59"/>
      <c r="I10" s="69"/>
      <c r="J10" s="59"/>
      <c r="K10" s="16"/>
      <c r="L10" s="59"/>
      <c r="M10" s="16"/>
      <c r="N10" s="59"/>
    </row>
    <row r="11" spans="1:14" x14ac:dyDescent="0.3">
      <c r="A11" s="4" t="s">
        <v>13</v>
      </c>
      <c r="B11" s="16"/>
      <c r="C11" s="16"/>
      <c r="D11" s="59"/>
      <c r="E11" s="16"/>
      <c r="F11" s="59"/>
      <c r="G11" s="16"/>
      <c r="H11" s="59"/>
      <c r="I11" s="69"/>
      <c r="J11" s="59"/>
      <c r="K11" s="16"/>
      <c r="L11" s="59"/>
      <c r="M11" s="16"/>
      <c r="N11" s="59"/>
    </row>
    <row r="12" spans="1:14" x14ac:dyDescent="0.3">
      <c r="A12" s="4" t="s">
        <v>14</v>
      </c>
      <c r="B12" s="16"/>
      <c r="C12" s="16"/>
      <c r="D12" s="59"/>
      <c r="E12" s="16"/>
      <c r="F12" s="59"/>
      <c r="G12" s="16"/>
      <c r="H12" s="59"/>
      <c r="I12" s="69"/>
      <c r="J12" s="59"/>
      <c r="K12" s="16"/>
      <c r="L12" s="59"/>
      <c r="M12" s="16"/>
      <c r="N12" s="59"/>
    </row>
    <row r="13" spans="1:14" x14ac:dyDescent="0.3">
      <c r="A13" s="4" t="s">
        <v>15</v>
      </c>
      <c r="B13" s="16"/>
      <c r="C13" s="16"/>
      <c r="D13" s="59"/>
      <c r="E13" s="16"/>
      <c r="F13" s="59"/>
      <c r="G13" s="16"/>
      <c r="H13" s="59"/>
      <c r="I13" s="69"/>
      <c r="J13" s="59"/>
      <c r="K13" s="16"/>
      <c r="L13" s="59"/>
      <c r="M13" s="16"/>
      <c r="N13" s="59"/>
    </row>
    <row r="14" spans="1:14" x14ac:dyDescent="0.3">
      <c r="A14" s="4" t="s">
        <v>16</v>
      </c>
      <c r="B14" s="16"/>
      <c r="C14" s="16"/>
      <c r="D14" s="59"/>
      <c r="E14" s="16"/>
      <c r="F14" s="59"/>
      <c r="G14" s="16"/>
      <c r="H14" s="59"/>
      <c r="I14" s="69"/>
      <c r="J14" s="59"/>
      <c r="K14" s="16"/>
      <c r="L14" s="59"/>
      <c r="M14" s="16"/>
      <c r="N14" s="59"/>
    </row>
    <row r="15" spans="1:14" x14ac:dyDescent="0.3">
      <c r="A15" s="4" t="s">
        <v>17</v>
      </c>
      <c r="B15" s="16"/>
      <c r="C15" s="16"/>
      <c r="D15" s="59"/>
      <c r="E15" s="16"/>
      <c r="F15" s="59"/>
      <c r="G15" s="16"/>
      <c r="H15" s="59"/>
      <c r="I15" s="69"/>
      <c r="J15" s="59"/>
      <c r="K15" s="16"/>
      <c r="L15" s="59"/>
      <c r="M15" s="16"/>
      <c r="N15" s="59"/>
    </row>
    <row r="16" spans="1:14" x14ac:dyDescent="0.3">
      <c r="A16" s="4" t="s">
        <v>18</v>
      </c>
      <c r="B16" s="16"/>
      <c r="C16" s="16"/>
      <c r="D16" s="59"/>
      <c r="E16" s="16"/>
      <c r="F16" s="59"/>
      <c r="G16" s="16"/>
      <c r="H16" s="59"/>
      <c r="I16" s="69"/>
      <c r="J16" s="59"/>
      <c r="K16" s="16"/>
      <c r="L16" s="59"/>
      <c r="M16" s="16"/>
      <c r="N16" s="59"/>
    </row>
    <row r="17" spans="1:14" x14ac:dyDescent="0.3">
      <c r="A17" s="4" t="s">
        <v>19</v>
      </c>
      <c r="B17" s="16"/>
      <c r="C17" s="16"/>
      <c r="D17" s="59"/>
      <c r="E17" s="16"/>
      <c r="F17" s="59"/>
      <c r="G17" s="16"/>
      <c r="H17" s="59"/>
      <c r="I17" s="69"/>
      <c r="J17" s="59"/>
      <c r="K17" s="16"/>
      <c r="L17" s="59"/>
      <c r="M17" s="16"/>
      <c r="N17" s="59"/>
    </row>
    <row r="18" spans="1:14" x14ac:dyDescent="0.3">
      <c r="A18" s="15" t="s">
        <v>0</v>
      </c>
      <c r="B18" s="18">
        <v>16454</v>
      </c>
      <c r="C18" s="18">
        <v>3386</v>
      </c>
      <c r="D18" s="45">
        <v>0.20578582715449131</v>
      </c>
      <c r="E18" s="18">
        <v>5842</v>
      </c>
      <c r="F18" s="45">
        <v>0.35505044366111582</v>
      </c>
      <c r="G18" s="18">
        <v>6639</v>
      </c>
      <c r="H18" s="45">
        <v>0.40348851343138448</v>
      </c>
      <c r="I18" s="18">
        <v>43</v>
      </c>
      <c r="J18" s="45">
        <v>2.6133462987723349E-3</v>
      </c>
      <c r="K18" s="18">
        <v>270</v>
      </c>
      <c r="L18" s="45">
        <v>1.6409383736477452E-2</v>
      </c>
      <c r="M18" s="18">
        <v>4017</v>
      </c>
      <c r="N18" s="45">
        <v>0.19622881148942406</v>
      </c>
    </row>
    <row r="19" spans="1:14" x14ac:dyDescent="0.3">
      <c r="A19" s="15"/>
      <c r="B19" s="18"/>
      <c r="C19" s="18"/>
      <c r="D19" s="42"/>
      <c r="E19" s="18"/>
      <c r="F19" s="42"/>
      <c r="G19" s="18"/>
      <c r="H19" s="42"/>
      <c r="I19" s="18"/>
      <c r="J19" s="42"/>
      <c r="K19" s="18"/>
      <c r="L19" s="42"/>
      <c r="M19" s="18"/>
      <c r="N19" s="42"/>
    </row>
  </sheetData>
  <mergeCells count="1">
    <mergeCell ref="A3:N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2D999-D4F4-4E8D-80D4-0660B81BC89F}">
  <dimension ref="A1:I66"/>
  <sheetViews>
    <sheetView workbookViewId="0">
      <selection activeCell="F1" sqref="F1"/>
    </sheetView>
  </sheetViews>
  <sheetFormatPr defaultRowHeight="15" x14ac:dyDescent="0.3"/>
  <cols>
    <col min="1" max="1" width="27.42578125" customWidth="1"/>
    <col min="2" max="2" width="14.5703125" bestFit="1" customWidth="1"/>
    <col min="3" max="3" width="16" bestFit="1" customWidth="1"/>
    <col min="4" max="4" width="7" bestFit="1" customWidth="1"/>
    <col min="5" max="5" width="17.42578125" bestFit="1" customWidth="1"/>
    <col min="6" max="6" width="38" bestFit="1" customWidth="1"/>
    <col min="7" max="7" width="48.42578125" bestFit="1" customWidth="1"/>
    <col min="8" max="8" width="22" bestFit="1" customWidth="1"/>
    <col min="9" max="9" width="32.42578125" bestFit="1" customWidth="1"/>
  </cols>
  <sheetData>
    <row r="1" spans="1:9" ht="20.100000000000001" customHeight="1" x14ac:dyDescent="0.3">
      <c r="A1" s="27" t="s">
        <v>137</v>
      </c>
      <c r="B1" s="25"/>
      <c r="C1" s="25"/>
      <c r="D1" s="25"/>
      <c r="E1" s="25"/>
      <c r="F1" s="25"/>
      <c r="G1" s="25"/>
      <c r="H1" s="25"/>
      <c r="I1" s="25"/>
    </row>
    <row r="2" spans="1:9" ht="15" customHeight="1" x14ac:dyDescent="0.3">
      <c r="A2" s="11"/>
      <c r="B2" s="11"/>
      <c r="C2" s="11"/>
      <c r="D2" s="11"/>
      <c r="E2" s="11"/>
      <c r="F2" s="11"/>
      <c r="G2" s="11"/>
      <c r="H2" s="11"/>
      <c r="I2" s="11"/>
    </row>
    <row r="3" spans="1:9" x14ac:dyDescent="0.3">
      <c r="A3" s="64" t="s">
        <v>31</v>
      </c>
      <c r="B3" s="64"/>
      <c r="C3" s="64"/>
      <c r="D3" s="64"/>
      <c r="E3" s="64"/>
      <c r="F3" s="64"/>
      <c r="G3" s="64"/>
      <c r="H3" s="64"/>
      <c r="I3" s="64"/>
    </row>
    <row r="4" spans="1:9" x14ac:dyDescent="0.3">
      <c r="A4" s="64" t="s">
        <v>26</v>
      </c>
      <c r="B4" s="64"/>
      <c r="C4" s="64"/>
      <c r="D4" s="64"/>
      <c r="E4" s="64"/>
      <c r="F4" s="64"/>
      <c r="G4" s="64"/>
      <c r="H4" s="64"/>
      <c r="I4" s="64"/>
    </row>
    <row r="5" spans="1:9" x14ac:dyDescent="0.3">
      <c r="A5" s="4"/>
      <c r="B5" s="5"/>
      <c r="C5" s="2"/>
      <c r="D5" s="5"/>
      <c r="E5" s="6"/>
      <c r="F5" s="5"/>
      <c r="G5" s="6"/>
      <c r="H5" s="2"/>
      <c r="I5" s="6"/>
    </row>
    <row r="6" spans="1:9" x14ac:dyDescent="0.3">
      <c r="A6" s="15" t="s">
        <v>2</v>
      </c>
      <c r="B6" s="18" t="s">
        <v>80</v>
      </c>
      <c r="C6" s="18" t="s">
        <v>64</v>
      </c>
      <c r="D6" s="18" t="s">
        <v>32</v>
      </c>
      <c r="E6" s="18" t="s">
        <v>81</v>
      </c>
      <c r="F6" s="18" t="s">
        <v>82</v>
      </c>
      <c r="G6" s="18" t="s">
        <v>83</v>
      </c>
      <c r="H6" s="18" t="s">
        <v>84</v>
      </c>
      <c r="I6" s="18" t="s">
        <v>85</v>
      </c>
    </row>
    <row r="7" spans="1:9" x14ac:dyDescent="0.3">
      <c r="A7" s="4" t="s">
        <v>8</v>
      </c>
      <c r="B7" s="16">
        <v>295</v>
      </c>
      <c r="C7" s="46">
        <v>6.1151079136690649E-2</v>
      </c>
      <c r="D7" s="16">
        <v>148</v>
      </c>
      <c r="E7" s="46">
        <v>0.50169491525423726</v>
      </c>
      <c r="F7" s="16">
        <v>40</v>
      </c>
      <c r="G7" s="46">
        <v>0.13559322033898305</v>
      </c>
      <c r="H7" s="48">
        <v>107</v>
      </c>
      <c r="I7" s="46">
        <v>0.36271186440677966</v>
      </c>
    </row>
    <row r="8" spans="1:9" x14ac:dyDescent="0.3">
      <c r="A8" s="4" t="s">
        <v>9</v>
      </c>
      <c r="B8" s="16"/>
      <c r="C8" s="46"/>
      <c r="D8" s="16"/>
      <c r="E8" s="46"/>
      <c r="F8" s="16"/>
      <c r="G8" s="46"/>
      <c r="H8" s="48"/>
      <c r="I8" s="46"/>
    </row>
    <row r="9" spans="1:9" x14ac:dyDescent="0.3">
      <c r="A9" s="4" t="s">
        <v>10</v>
      </c>
      <c r="B9" s="16"/>
      <c r="C9" s="46"/>
      <c r="D9" s="16"/>
      <c r="E9" s="46"/>
      <c r="F9" s="16"/>
      <c r="G9" s="46"/>
      <c r="H9" s="48"/>
      <c r="I9" s="46"/>
    </row>
    <row r="10" spans="1:9" x14ac:dyDescent="0.3">
      <c r="A10" s="4" t="s">
        <v>11</v>
      </c>
      <c r="B10" s="16"/>
      <c r="C10" s="46"/>
      <c r="D10" s="16"/>
      <c r="E10" s="46"/>
      <c r="F10" s="16"/>
      <c r="G10" s="46"/>
      <c r="H10" s="48"/>
      <c r="I10" s="46"/>
    </row>
    <row r="11" spans="1:9" x14ac:dyDescent="0.3">
      <c r="A11" s="4" t="s">
        <v>12</v>
      </c>
      <c r="B11" s="16"/>
      <c r="C11" s="46"/>
      <c r="D11" s="16"/>
      <c r="E11" s="46"/>
      <c r="F11" s="16"/>
      <c r="G11" s="46"/>
      <c r="H11" s="48"/>
      <c r="I11" s="46"/>
    </row>
    <row r="12" spans="1:9" x14ac:dyDescent="0.3">
      <c r="A12" s="4" t="s">
        <v>13</v>
      </c>
      <c r="B12" s="16"/>
      <c r="C12" s="46"/>
      <c r="D12" s="16"/>
      <c r="E12" s="46"/>
      <c r="F12" s="16"/>
      <c r="G12" s="46"/>
      <c r="H12" s="48"/>
      <c r="I12" s="46"/>
    </row>
    <row r="13" spans="1:9" x14ac:dyDescent="0.3">
      <c r="A13" s="4" t="s">
        <v>14</v>
      </c>
      <c r="B13" s="16"/>
      <c r="C13" s="46"/>
      <c r="D13" s="16"/>
      <c r="E13" s="46"/>
      <c r="F13" s="16"/>
      <c r="G13" s="46"/>
      <c r="H13" s="48"/>
      <c r="I13" s="46"/>
    </row>
    <row r="14" spans="1:9" x14ac:dyDescent="0.3">
      <c r="A14" s="4" t="s">
        <v>15</v>
      </c>
      <c r="B14" s="16"/>
      <c r="C14" s="46"/>
      <c r="D14" s="16"/>
      <c r="E14" s="46"/>
      <c r="F14" s="16"/>
      <c r="G14" s="46"/>
      <c r="H14" s="48"/>
      <c r="I14" s="46"/>
    </row>
    <row r="15" spans="1:9" x14ac:dyDescent="0.3">
      <c r="A15" s="4" t="s">
        <v>16</v>
      </c>
      <c r="B15" s="16"/>
      <c r="C15" s="46"/>
      <c r="D15" s="16"/>
      <c r="E15" s="46"/>
      <c r="F15" s="16"/>
      <c r="G15" s="46"/>
      <c r="H15" s="48"/>
      <c r="I15" s="46"/>
    </row>
    <row r="16" spans="1:9" x14ac:dyDescent="0.3">
      <c r="A16" s="4" t="s">
        <v>17</v>
      </c>
      <c r="B16" s="16"/>
      <c r="C16" s="46"/>
      <c r="D16" s="16"/>
      <c r="E16" s="46"/>
      <c r="F16" s="16"/>
      <c r="G16" s="46"/>
      <c r="H16" s="48"/>
      <c r="I16" s="46"/>
    </row>
    <row r="17" spans="1:9" x14ac:dyDescent="0.3">
      <c r="A17" s="4" t="s">
        <v>18</v>
      </c>
      <c r="B17" s="16"/>
      <c r="C17" s="46"/>
      <c r="D17" s="16"/>
      <c r="E17" s="46"/>
      <c r="F17" s="16"/>
      <c r="G17" s="46"/>
      <c r="H17" s="48"/>
      <c r="I17" s="46"/>
    </row>
    <row r="18" spans="1:9" x14ac:dyDescent="0.3">
      <c r="A18" s="4" t="s">
        <v>19</v>
      </c>
      <c r="B18" s="16"/>
      <c r="C18" s="46"/>
      <c r="D18" s="16"/>
      <c r="E18" s="46"/>
      <c r="F18" s="16"/>
      <c r="G18" s="46"/>
      <c r="H18" s="48"/>
      <c r="I18" s="46"/>
    </row>
    <row r="19" spans="1:9" x14ac:dyDescent="0.3">
      <c r="A19" s="15" t="s">
        <v>28</v>
      </c>
      <c r="B19" s="18">
        <v>295</v>
      </c>
      <c r="C19" s="12">
        <v>-0.9152542372881356</v>
      </c>
      <c r="D19" s="18">
        <v>148</v>
      </c>
      <c r="E19" s="12">
        <v>0.50169491525423726</v>
      </c>
      <c r="F19" s="18">
        <v>40</v>
      </c>
      <c r="G19" s="12">
        <v>0.13559322033898305</v>
      </c>
      <c r="H19" s="18">
        <v>107</v>
      </c>
      <c r="I19" s="12">
        <v>0.36271186440677966</v>
      </c>
    </row>
    <row r="20" spans="1:9" x14ac:dyDescent="0.3">
      <c r="A20" s="15"/>
      <c r="B20" s="18"/>
      <c r="C20" s="12"/>
      <c r="D20" s="18"/>
      <c r="E20" s="12"/>
      <c r="F20" s="18"/>
      <c r="G20" s="12"/>
      <c r="H20" s="18"/>
      <c r="I20" s="12"/>
    </row>
    <row r="21" spans="1:9" x14ac:dyDescent="0.3">
      <c r="A21" s="15" t="s">
        <v>33</v>
      </c>
      <c r="B21" s="18" t="s">
        <v>80</v>
      </c>
      <c r="C21" s="18" t="s">
        <v>64</v>
      </c>
      <c r="D21" s="18" t="s">
        <v>32</v>
      </c>
      <c r="E21" s="18" t="s">
        <v>81</v>
      </c>
      <c r="F21" s="18" t="s">
        <v>82</v>
      </c>
      <c r="G21" s="18" t="s">
        <v>83</v>
      </c>
      <c r="H21" s="18" t="s">
        <v>84</v>
      </c>
      <c r="I21" s="18" t="s">
        <v>85</v>
      </c>
    </row>
    <row r="22" spans="1:9" x14ac:dyDescent="0.3">
      <c r="A22" s="4" t="s">
        <v>8</v>
      </c>
      <c r="B22" s="16">
        <v>471</v>
      </c>
      <c r="C22" s="46">
        <v>-3.0864197530864196E-2</v>
      </c>
      <c r="D22" s="16">
        <v>37</v>
      </c>
      <c r="E22" s="46">
        <v>7.8556263269639062E-2</v>
      </c>
      <c r="F22" s="16">
        <v>228</v>
      </c>
      <c r="G22" s="46">
        <v>0.48407643312101911</v>
      </c>
      <c r="H22" s="70">
        <v>206</v>
      </c>
      <c r="I22" s="46">
        <v>0.43736730360934184</v>
      </c>
    </row>
    <row r="23" spans="1:9" x14ac:dyDescent="0.3">
      <c r="A23" s="4" t="s">
        <v>9</v>
      </c>
      <c r="B23" s="16"/>
      <c r="C23" s="46"/>
      <c r="D23" s="16"/>
      <c r="E23" s="46"/>
      <c r="F23" s="16"/>
      <c r="G23" s="46"/>
      <c r="H23" s="70"/>
      <c r="I23" s="46"/>
    </row>
    <row r="24" spans="1:9" x14ac:dyDescent="0.3">
      <c r="A24" s="4" t="s">
        <v>10</v>
      </c>
      <c r="B24" s="16"/>
      <c r="C24" s="46"/>
      <c r="D24" s="16"/>
      <c r="E24" s="46"/>
      <c r="F24" s="16"/>
      <c r="G24" s="46"/>
      <c r="H24" s="70"/>
      <c r="I24" s="46"/>
    </row>
    <row r="25" spans="1:9" x14ac:dyDescent="0.3">
      <c r="A25" s="4" t="s">
        <v>11</v>
      </c>
      <c r="B25" s="16"/>
      <c r="C25" s="46"/>
      <c r="D25" s="16"/>
      <c r="E25" s="46"/>
      <c r="F25" s="16"/>
      <c r="G25" s="46"/>
      <c r="H25" s="70"/>
      <c r="I25" s="46"/>
    </row>
    <row r="26" spans="1:9" x14ac:dyDescent="0.3">
      <c r="A26" s="4" t="s">
        <v>12</v>
      </c>
      <c r="B26" s="16"/>
      <c r="C26" s="46"/>
      <c r="D26" s="16"/>
      <c r="E26" s="46"/>
      <c r="F26" s="16"/>
      <c r="G26" s="46"/>
      <c r="H26" s="70"/>
      <c r="I26" s="46"/>
    </row>
    <row r="27" spans="1:9" x14ac:dyDescent="0.3">
      <c r="A27" s="4" t="s">
        <v>13</v>
      </c>
      <c r="B27" s="16"/>
      <c r="C27" s="46"/>
      <c r="D27" s="16"/>
      <c r="E27" s="46"/>
      <c r="F27" s="16"/>
      <c r="G27" s="46"/>
      <c r="H27" s="70"/>
      <c r="I27" s="46"/>
    </row>
    <row r="28" spans="1:9" x14ac:dyDescent="0.3">
      <c r="A28" s="4" t="s">
        <v>14</v>
      </c>
      <c r="B28" s="16"/>
      <c r="C28" s="46"/>
      <c r="D28" s="16"/>
      <c r="E28" s="46"/>
      <c r="F28" s="16"/>
      <c r="G28" s="46"/>
      <c r="H28" s="70"/>
      <c r="I28" s="46"/>
    </row>
    <row r="29" spans="1:9" x14ac:dyDescent="0.3">
      <c r="A29" s="4" t="s">
        <v>15</v>
      </c>
      <c r="B29" s="16"/>
      <c r="C29" s="46"/>
      <c r="D29" s="16"/>
      <c r="E29" s="46"/>
      <c r="F29" s="16"/>
      <c r="G29" s="46"/>
      <c r="H29" s="70"/>
      <c r="I29" s="46"/>
    </row>
    <row r="30" spans="1:9" x14ac:dyDescent="0.3">
      <c r="A30" s="4" t="s">
        <v>16</v>
      </c>
      <c r="B30" s="16"/>
      <c r="C30" s="46"/>
      <c r="D30" s="16"/>
      <c r="E30" s="46"/>
      <c r="F30" s="16"/>
      <c r="G30" s="46"/>
      <c r="H30" s="70"/>
      <c r="I30" s="46"/>
    </row>
    <row r="31" spans="1:9" x14ac:dyDescent="0.3">
      <c r="A31" s="4" t="s">
        <v>17</v>
      </c>
      <c r="B31" s="16"/>
      <c r="C31" s="46"/>
      <c r="D31" s="16"/>
      <c r="E31" s="46"/>
      <c r="F31" s="16"/>
      <c r="G31" s="46"/>
      <c r="H31" s="70"/>
      <c r="I31" s="46"/>
    </row>
    <row r="32" spans="1:9" x14ac:dyDescent="0.3">
      <c r="A32" s="4" t="s">
        <v>18</v>
      </c>
      <c r="B32" s="16"/>
      <c r="C32" s="46"/>
      <c r="D32" s="16"/>
      <c r="E32" s="46"/>
      <c r="F32" s="16"/>
      <c r="G32" s="46"/>
      <c r="H32" s="70"/>
      <c r="I32" s="46"/>
    </row>
    <row r="33" spans="1:9" x14ac:dyDescent="0.3">
      <c r="A33" s="4" t="s">
        <v>19</v>
      </c>
      <c r="B33" s="16"/>
      <c r="C33" s="46"/>
      <c r="D33" s="16"/>
      <c r="E33" s="46"/>
      <c r="F33" s="16"/>
      <c r="G33" s="46"/>
      <c r="H33" s="70"/>
      <c r="I33" s="46"/>
    </row>
    <row r="34" spans="1:9" x14ac:dyDescent="0.3">
      <c r="A34" s="15" t="s">
        <v>28</v>
      </c>
      <c r="B34" s="18">
        <v>471</v>
      </c>
      <c r="C34" s="12">
        <v>-0.91610260064125404</v>
      </c>
      <c r="D34" s="18">
        <v>37</v>
      </c>
      <c r="E34" s="12">
        <v>7.8556263269639062E-2</v>
      </c>
      <c r="F34" s="18">
        <v>228</v>
      </c>
      <c r="G34" s="12">
        <v>0.48407643312101911</v>
      </c>
      <c r="H34" s="36">
        <v>206</v>
      </c>
      <c r="I34" s="12">
        <v>0.43736730360934184</v>
      </c>
    </row>
    <row r="35" spans="1:9" x14ac:dyDescent="0.3">
      <c r="A35" s="15"/>
      <c r="B35" s="18"/>
      <c r="C35" s="12"/>
      <c r="D35" s="18"/>
      <c r="E35" s="12"/>
      <c r="F35" s="18"/>
      <c r="G35" s="12"/>
      <c r="H35" s="36"/>
      <c r="I35" s="12"/>
    </row>
    <row r="36" spans="1:9" x14ac:dyDescent="0.3">
      <c r="A36" s="15" t="s">
        <v>29</v>
      </c>
      <c r="B36" s="18" t="s">
        <v>80</v>
      </c>
      <c r="C36" s="18" t="s">
        <v>64</v>
      </c>
      <c r="D36" s="18" t="s">
        <v>32</v>
      </c>
      <c r="E36" s="18" t="s">
        <v>81</v>
      </c>
      <c r="F36" s="18" t="s">
        <v>82</v>
      </c>
      <c r="G36" s="18" t="s">
        <v>83</v>
      </c>
      <c r="H36" s="18" t="s">
        <v>84</v>
      </c>
      <c r="I36" s="18" t="s">
        <v>85</v>
      </c>
    </row>
    <row r="37" spans="1:9" x14ac:dyDescent="0.3">
      <c r="A37" s="4" t="s">
        <v>8</v>
      </c>
      <c r="B37" s="16">
        <v>332</v>
      </c>
      <c r="C37" s="46">
        <v>0.14089347079037801</v>
      </c>
      <c r="D37" s="16">
        <v>17</v>
      </c>
      <c r="E37" s="46">
        <v>5.1204819277108432E-2</v>
      </c>
      <c r="F37" s="16">
        <v>147</v>
      </c>
      <c r="G37" s="46">
        <v>0.44377108433734941</v>
      </c>
      <c r="H37" s="48">
        <v>168</v>
      </c>
      <c r="I37" s="46">
        <v>0.50602409638554213</v>
      </c>
    </row>
    <row r="38" spans="1:9" x14ac:dyDescent="0.3">
      <c r="A38" s="4" t="s">
        <v>9</v>
      </c>
      <c r="B38" s="16"/>
      <c r="C38" s="46"/>
      <c r="D38" s="16"/>
      <c r="E38" s="46"/>
      <c r="F38" s="16"/>
      <c r="G38" s="46"/>
      <c r="H38" s="48"/>
      <c r="I38" s="46"/>
    </row>
    <row r="39" spans="1:9" x14ac:dyDescent="0.3">
      <c r="A39" s="4" t="s">
        <v>10</v>
      </c>
      <c r="B39" s="16"/>
      <c r="C39" s="46"/>
      <c r="D39" s="16"/>
      <c r="E39" s="46"/>
      <c r="F39" s="16"/>
      <c r="G39" s="46"/>
      <c r="H39" s="48"/>
      <c r="I39" s="46"/>
    </row>
    <row r="40" spans="1:9" x14ac:dyDescent="0.3">
      <c r="A40" s="4" t="s">
        <v>11</v>
      </c>
      <c r="B40" s="16"/>
      <c r="C40" s="46"/>
      <c r="D40" s="16"/>
      <c r="E40" s="46"/>
      <c r="F40" s="16"/>
      <c r="G40" s="46"/>
      <c r="H40" s="48"/>
      <c r="I40" s="46"/>
    </row>
    <row r="41" spans="1:9" x14ac:dyDescent="0.3">
      <c r="A41" s="4" t="s">
        <v>12</v>
      </c>
      <c r="B41" s="16"/>
      <c r="C41" s="46"/>
      <c r="D41" s="16"/>
      <c r="E41" s="46"/>
      <c r="F41" s="16"/>
      <c r="G41" s="46"/>
      <c r="H41" s="48"/>
      <c r="I41" s="46"/>
    </row>
    <row r="42" spans="1:9" x14ac:dyDescent="0.3">
      <c r="A42" s="4" t="s">
        <v>13</v>
      </c>
      <c r="B42" s="16"/>
      <c r="C42" s="46"/>
      <c r="D42" s="16"/>
      <c r="E42" s="46"/>
      <c r="F42" s="16"/>
      <c r="G42" s="46"/>
      <c r="H42" s="48"/>
      <c r="I42" s="46"/>
    </row>
    <row r="43" spans="1:9" x14ac:dyDescent="0.3">
      <c r="A43" s="4" t="s">
        <v>14</v>
      </c>
      <c r="B43" s="16"/>
      <c r="C43" s="46"/>
      <c r="D43" s="16"/>
      <c r="E43" s="46"/>
      <c r="F43" s="16"/>
      <c r="G43" s="46"/>
      <c r="H43" s="48"/>
      <c r="I43" s="46"/>
    </row>
    <row r="44" spans="1:9" x14ac:dyDescent="0.3">
      <c r="A44" s="4" t="s">
        <v>15</v>
      </c>
      <c r="B44" s="16"/>
      <c r="C44" s="46"/>
      <c r="D44" s="16"/>
      <c r="E44" s="46"/>
      <c r="F44" s="16"/>
      <c r="G44" s="46"/>
      <c r="H44" s="48"/>
      <c r="I44" s="46"/>
    </row>
    <row r="45" spans="1:9" x14ac:dyDescent="0.3">
      <c r="A45" s="4" t="s">
        <v>16</v>
      </c>
      <c r="B45" s="16"/>
      <c r="C45" s="46"/>
      <c r="D45" s="16"/>
      <c r="E45" s="46"/>
      <c r="F45" s="16"/>
      <c r="G45" s="46"/>
      <c r="H45" s="48"/>
      <c r="I45" s="46"/>
    </row>
    <row r="46" spans="1:9" x14ac:dyDescent="0.3">
      <c r="A46" s="4" t="s">
        <v>17</v>
      </c>
      <c r="B46" s="16"/>
      <c r="C46" s="46"/>
      <c r="D46" s="16"/>
      <c r="E46" s="46"/>
      <c r="F46" s="16"/>
      <c r="G46" s="46"/>
      <c r="H46" s="48"/>
      <c r="I46" s="46"/>
    </row>
    <row r="47" spans="1:9" x14ac:dyDescent="0.3">
      <c r="A47" s="4" t="s">
        <v>18</v>
      </c>
      <c r="B47" s="16"/>
      <c r="C47" s="46"/>
      <c r="D47" s="16"/>
      <c r="E47" s="46"/>
      <c r="F47" s="16"/>
      <c r="G47" s="46"/>
      <c r="H47" s="48"/>
      <c r="I47" s="46"/>
    </row>
    <row r="48" spans="1:9" x14ac:dyDescent="0.3">
      <c r="A48" s="4" t="s">
        <v>19</v>
      </c>
      <c r="B48" s="16"/>
      <c r="C48" s="46"/>
      <c r="D48" s="16"/>
      <c r="E48" s="46"/>
      <c r="F48" s="16"/>
      <c r="G48" s="46"/>
      <c r="H48" s="48"/>
      <c r="I48" s="46"/>
    </row>
    <row r="49" spans="1:9" x14ac:dyDescent="0.3">
      <c r="A49" s="15" t="s">
        <v>28</v>
      </c>
      <c r="B49" s="18">
        <v>332</v>
      </c>
      <c r="C49" s="12">
        <v>-0.91365409622886862</v>
      </c>
      <c r="D49" s="18">
        <v>17</v>
      </c>
      <c r="E49" s="12">
        <v>5.1204819277108432E-2</v>
      </c>
      <c r="F49" s="18">
        <v>147</v>
      </c>
      <c r="G49" s="12">
        <v>0.44277108433734941</v>
      </c>
      <c r="H49" s="23">
        <v>168</v>
      </c>
      <c r="I49" s="12">
        <v>0.50602409638554213</v>
      </c>
    </row>
    <row r="50" spans="1:9" x14ac:dyDescent="0.3">
      <c r="A50" s="15"/>
      <c r="B50" s="18"/>
      <c r="C50" s="12"/>
      <c r="D50" s="18"/>
      <c r="E50" s="12"/>
      <c r="F50" s="18"/>
      <c r="G50" s="12"/>
      <c r="H50" s="23"/>
      <c r="I50" s="12"/>
    </row>
    <row r="51" spans="1:9" x14ac:dyDescent="0.3">
      <c r="A51" s="15" t="s">
        <v>30</v>
      </c>
      <c r="B51" s="18" t="s">
        <v>80</v>
      </c>
      <c r="C51" s="18" t="s">
        <v>64</v>
      </c>
      <c r="D51" s="18" t="s">
        <v>32</v>
      </c>
      <c r="E51" s="18" t="s">
        <v>81</v>
      </c>
      <c r="F51" s="18" t="s">
        <v>82</v>
      </c>
      <c r="G51" s="18" t="s">
        <v>83</v>
      </c>
      <c r="H51" s="18" t="s">
        <v>84</v>
      </c>
      <c r="I51" s="18" t="s">
        <v>85</v>
      </c>
    </row>
    <row r="52" spans="1:9" x14ac:dyDescent="0.3">
      <c r="A52" s="4" t="s">
        <v>8</v>
      </c>
      <c r="B52" s="16">
        <v>1098</v>
      </c>
      <c r="C52" s="46">
        <v>4.0758293838862557E-2</v>
      </c>
      <c r="D52" s="16">
        <v>202</v>
      </c>
      <c r="E52" s="46">
        <v>0.18397085610200364</v>
      </c>
      <c r="F52" s="16">
        <v>415</v>
      </c>
      <c r="G52" s="17">
        <v>0.377959927140255</v>
      </c>
      <c r="H52" s="16">
        <v>481</v>
      </c>
      <c r="I52" s="17">
        <v>0.43806921675774135</v>
      </c>
    </row>
    <row r="53" spans="1:9" x14ac:dyDescent="0.3">
      <c r="A53" s="4" t="s">
        <v>9</v>
      </c>
      <c r="B53" s="16"/>
      <c r="C53" s="46"/>
      <c r="D53" s="16"/>
      <c r="E53" s="46"/>
      <c r="F53" s="16"/>
      <c r="G53" s="17"/>
      <c r="H53" s="16"/>
      <c r="I53" s="17"/>
    </row>
    <row r="54" spans="1:9" x14ac:dyDescent="0.3">
      <c r="A54" s="4" t="s">
        <v>10</v>
      </c>
      <c r="B54" s="16"/>
      <c r="C54" s="46"/>
      <c r="D54" s="16"/>
      <c r="E54" s="46"/>
      <c r="F54" s="16"/>
      <c r="G54" s="17"/>
      <c r="H54" s="16"/>
      <c r="I54" s="17"/>
    </row>
    <row r="55" spans="1:9" x14ac:dyDescent="0.3">
      <c r="A55" s="4" t="s">
        <v>11</v>
      </c>
      <c r="B55" s="16"/>
      <c r="C55" s="46"/>
      <c r="D55" s="16"/>
      <c r="E55" s="46"/>
      <c r="F55" s="16"/>
      <c r="G55" s="17"/>
      <c r="H55" s="16"/>
      <c r="I55" s="17"/>
    </row>
    <row r="56" spans="1:9" x14ac:dyDescent="0.3">
      <c r="A56" s="4" t="s">
        <v>12</v>
      </c>
      <c r="B56" s="16"/>
      <c r="C56" s="46"/>
      <c r="D56" s="16"/>
      <c r="E56" s="46"/>
      <c r="F56" s="16"/>
      <c r="G56" s="17"/>
      <c r="H56" s="16"/>
      <c r="I56" s="17"/>
    </row>
    <row r="57" spans="1:9" x14ac:dyDescent="0.3">
      <c r="A57" s="4" t="s">
        <v>13</v>
      </c>
      <c r="B57" s="16"/>
      <c r="C57" s="46"/>
      <c r="D57" s="16"/>
      <c r="E57" s="46"/>
      <c r="F57" s="16"/>
      <c r="G57" s="17"/>
      <c r="H57" s="16"/>
      <c r="I57" s="17"/>
    </row>
    <row r="58" spans="1:9" x14ac:dyDescent="0.3">
      <c r="A58" s="4" t="s">
        <v>14</v>
      </c>
      <c r="B58" s="16"/>
      <c r="C58" s="46"/>
      <c r="D58" s="16"/>
      <c r="E58" s="46"/>
      <c r="F58" s="16"/>
      <c r="G58" s="17"/>
      <c r="H58" s="16"/>
      <c r="I58" s="17"/>
    </row>
    <row r="59" spans="1:9" x14ac:dyDescent="0.3">
      <c r="A59" s="4" t="s">
        <v>15</v>
      </c>
      <c r="B59" s="16"/>
      <c r="C59" s="46"/>
      <c r="D59" s="16"/>
      <c r="E59" s="46"/>
      <c r="F59" s="16"/>
      <c r="G59" s="17"/>
      <c r="H59" s="16"/>
      <c r="I59" s="17"/>
    </row>
    <row r="60" spans="1:9" x14ac:dyDescent="0.3">
      <c r="A60" s="4" t="s">
        <v>16</v>
      </c>
      <c r="B60" s="16"/>
      <c r="C60" s="46"/>
      <c r="D60" s="16"/>
      <c r="E60" s="46"/>
      <c r="F60" s="16"/>
      <c r="G60" s="17"/>
      <c r="H60" s="16"/>
      <c r="I60" s="17"/>
    </row>
    <row r="61" spans="1:9" x14ac:dyDescent="0.3">
      <c r="A61" s="4" t="s">
        <v>17</v>
      </c>
      <c r="B61" s="16"/>
      <c r="C61" s="46"/>
      <c r="D61" s="16"/>
      <c r="E61" s="46"/>
      <c r="F61" s="16"/>
      <c r="G61" s="17"/>
      <c r="H61" s="16"/>
      <c r="I61" s="17"/>
    </row>
    <row r="62" spans="1:9" x14ac:dyDescent="0.3">
      <c r="A62" s="4" t="s">
        <v>18</v>
      </c>
      <c r="B62" s="16"/>
      <c r="C62" s="46"/>
      <c r="D62" s="16"/>
      <c r="E62" s="46"/>
      <c r="F62" s="16"/>
      <c r="G62" s="17"/>
      <c r="H62" s="16"/>
      <c r="I62" s="17"/>
    </row>
    <row r="63" spans="1:9" x14ac:dyDescent="0.3">
      <c r="A63" s="4" t="s">
        <v>19</v>
      </c>
      <c r="B63" s="16"/>
      <c r="C63" s="46"/>
      <c r="D63" s="16"/>
      <c r="E63" s="46"/>
      <c r="F63" s="16"/>
      <c r="G63" s="17"/>
      <c r="H63" s="16"/>
      <c r="I63" s="17"/>
    </row>
    <row r="64" spans="1:9" x14ac:dyDescent="0.3">
      <c r="A64" s="15" t="s">
        <v>28</v>
      </c>
      <c r="B64" s="18">
        <v>1098</v>
      </c>
      <c r="C64" s="12">
        <v>-0.91514683153013909</v>
      </c>
      <c r="D64" s="18">
        <v>202</v>
      </c>
      <c r="E64" s="12">
        <v>0.18397085610200364</v>
      </c>
      <c r="F64" s="18">
        <v>415</v>
      </c>
      <c r="G64" s="12">
        <v>0.377959927140255</v>
      </c>
      <c r="H64" s="18">
        <v>481</v>
      </c>
      <c r="I64" s="12">
        <v>0.43806921675774135</v>
      </c>
    </row>
    <row r="65" spans="1:9" x14ac:dyDescent="0.3">
      <c r="A65" s="4"/>
      <c r="B65" s="5"/>
      <c r="C65" s="2"/>
      <c r="D65" s="5"/>
      <c r="E65" s="6"/>
      <c r="F65" s="5"/>
      <c r="G65" s="6"/>
      <c r="H65" s="2"/>
      <c r="I65" s="6"/>
    </row>
    <row r="66" spans="1:9" x14ac:dyDescent="0.3">
      <c r="A66" s="4"/>
      <c r="B66" s="5"/>
      <c r="C66" s="2"/>
      <c r="D66" s="5"/>
      <c r="E66" s="6"/>
      <c r="F66" s="5"/>
      <c r="G66" s="6"/>
      <c r="H66" s="2"/>
      <c r="I66" s="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A912C-565E-442A-949D-83CCAE749A72}">
  <dimension ref="A1:I66"/>
  <sheetViews>
    <sheetView workbookViewId="0">
      <selection activeCell="C1" sqref="C1"/>
    </sheetView>
  </sheetViews>
  <sheetFormatPr defaultRowHeight="15" x14ac:dyDescent="0.3"/>
  <cols>
    <col min="1" max="1" width="27.42578125" customWidth="1"/>
    <col min="2" max="2" width="14.5703125" bestFit="1" customWidth="1"/>
    <col min="3" max="3" width="16" bestFit="1" customWidth="1"/>
    <col min="4" max="4" width="7" bestFit="1" customWidth="1"/>
    <col min="5" max="5" width="17.42578125" bestFit="1" customWidth="1"/>
    <col min="6" max="6" width="38" bestFit="1" customWidth="1"/>
    <col min="7" max="7" width="48.42578125" bestFit="1" customWidth="1"/>
    <col min="8" max="8" width="22" bestFit="1" customWidth="1"/>
    <col min="9" max="9" width="32.42578125" bestFit="1" customWidth="1"/>
  </cols>
  <sheetData>
    <row r="1" spans="1:9" ht="20.100000000000001" customHeight="1" x14ac:dyDescent="0.3">
      <c r="A1" s="27" t="s">
        <v>121</v>
      </c>
      <c r="B1" s="25"/>
      <c r="C1" s="25"/>
      <c r="D1" s="25"/>
      <c r="E1" s="25"/>
      <c r="F1" s="25"/>
      <c r="G1" s="25"/>
      <c r="H1" s="25"/>
      <c r="I1" s="25"/>
    </row>
    <row r="2" spans="1:9" ht="15" customHeight="1" x14ac:dyDescent="0.3">
      <c r="A2" s="11"/>
      <c r="B2" s="11"/>
      <c r="C2" s="11"/>
      <c r="D2" s="11"/>
      <c r="E2" s="11"/>
      <c r="F2" s="11"/>
      <c r="G2" s="11"/>
      <c r="H2" s="11"/>
      <c r="I2" s="11"/>
    </row>
    <row r="3" spans="1:9" x14ac:dyDescent="0.3">
      <c r="A3" s="64" t="s">
        <v>31</v>
      </c>
      <c r="B3" s="64"/>
      <c r="C3" s="64"/>
      <c r="D3" s="64"/>
      <c r="E3" s="64"/>
      <c r="F3" s="64"/>
      <c r="G3" s="64"/>
      <c r="H3" s="64"/>
      <c r="I3" s="64"/>
    </row>
    <row r="4" spans="1:9" x14ac:dyDescent="0.3">
      <c r="A4" s="64" t="s">
        <v>26</v>
      </c>
      <c r="B4" s="64"/>
      <c r="C4" s="64"/>
      <c r="D4" s="64"/>
      <c r="E4" s="64"/>
      <c r="F4" s="64"/>
      <c r="G4" s="64"/>
      <c r="H4" s="64"/>
      <c r="I4" s="64"/>
    </row>
    <row r="5" spans="1:9" x14ac:dyDescent="0.3">
      <c r="A5" s="4"/>
    </row>
    <row r="6" spans="1:9" x14ac:dyDescent="0.3">
      <c r="A6" s="15" t="s">
        <v>2</v>
      </c>
      <c r="B6" s="18" t="s">
        <v>80</v>
      </c>
      <c r="C6" s="23" t="s">
        <v>64</v>
      </c>
      <c r="D6" s="18" t="s">
        <v>32</v>
      </c>
      <c r="E6" s="18" t="s">
        <v>81</v>
      </c>
      <c r="F6" s="18" t="s">
        <v>82</v>
      </c>
      <c r="G6" s="18" t="s">
        <v>83</v>
      </c>
      <c r="H6" s="23" t="s">
        <v>84</v>
      </c>
      <c r="I6" s="23" t="s">
        <v>85</v>
      </c>
    </row>
    <row r="7" spans="1:9" x14ac:dyDescent="0.3">
      <c r="A7" s="4" t="s">
        <v>8</v>
      </c>
      <c r="B7" s="16">
        <v>313</v>
      </c>
      <c r="C7" s="46">
        <v>-3.0959752321981424E-2</v>
      </c>
      <c r="D7" s="16">
        <v>208</v>
      </c>
      <c r="E7" s="46">
        <v>0.66453674121405748</v>
      </c>
      <c r="F7" s="16">
        <v>19</v>
      </c>
      <c r="G7" s="46">
        <v>6.070287539936102E-2</v>
      </c>
      <c r="H7" s="48">
        <v>86</v>
      </c>
      <c r="I7" s="46">
        <v>0.27476038338658149</v>
      </c>
    </row>
    <row r="8" spans="1:9" x14ac:dyDescent="0.3">
      <c r="A8" s="4" t="s">
        <v>9</v>
      </c>
      <c r="B8" s="16">
        <v>299</v>
      </c>
      <c r="C8" s="46">
        <v>-4.472843450479233E-2</v>
      </c>
      <c r="D8" s="16">
        <v>144</v>
      </c>
      <c r="E8" s="46">
        <v>0.48160535117056857</v>
      </c>
      <c r="F8" s="16">
        <v>30</v>
      </c>
      <c r="G8" s="46">
        <v>0.10033444816053512</v>
      </c>
      <c r="H8" s="48">
        <v>125</v>
      </c>
      <c r="I8" s="46">
        <v>0.41806020066889632</v>
      </c>
    </row>
    <row r="9" spans="1:9" x14ac:dyDescent="0.3">
      <c r="A9" s="4" t="s">
        <v>10</v>
      </c>
      <c r="B9" s="16">
        <v>286</v>
      </c>
      <c r="C9" s="46">
        <v>-4.3478260869565216E-2</v>
      </c>
      <c r="D9" s="16">
        <v>164</v>
      </c>
      <c r="E9" s="46">
        <v>0.57342657342657344</v>
      </c>
      <c r="F9" s="16">
        <v>25</v>
      </c>
      <c r="G9" s="46">
        <v>8.7412587412587409E-2</v>
      </c>
      <c r="H9" s="48">
        <v>97</v>
      </c>
      <c r="I9" s="46">
        <v>0.33916083916083917</v>
      </c>
    </row>
    <row r="10" spans="1:9" x14ac:dyDescent="0.3">
      <c r="A10" s="4" t="s">
        <v>11</v>
      </c>
      <c r="B10" s="16">
        <v>326</v>
      </c>
      <c r="C10" s="46">
        <v>0.13986013986013987</v>
      </c>
      <c r="D10" s="16">
        <v>184</v>
      </c>
      <c r="E10" s="46">
        <v>0.56441717791411039</v>
      </c>
      <c r="F10" s="16">
        <v>36</v>
      </c>
      <c r="G10" s="46">
        <v>0.11042944785276074</v>
      </c>
      <c r="H10" s="48">
        <v>106</v>
      </c>
      <c r="I10" s="46">
        <v>0.32515337423312884</v>
      </c>
    </row>
    <row r="11" spans="1:9" x14ac:dyDescent="0.3">
      <c r="A11" s="4" t="s">
        <v>12</v>
      </c>
      <c r="B11" s="16">
        <v>243</v>
      </c>
      <c r="C11" s="46">
        <v>-0.254601226993865</v>
      </c>
      <c r="D11" s="16">
        <v>119</v>
      </c>
      <c r="E11" s="46">
        <v>0.48971193415637859</v>
      </c>
      <c r="F11" s="16">
        <v>25</v>
      </c>
      <c r="G11" s="46">
        <v>0.102880658436214</v>
      </c>
      <c r="H11" s="48">
        <v>99</v>
      </c>
      <c r="I11" s="46">
        <v>0.40740740740740738</v>
      </c>
    </row>
    <row r="12" spans="1:9" x14ac:dyDescent="0.3">
      <c r="A12" s="4" t="s">
        <v>13</v>
      </c>
      <c r="B12" s="16">
        <v>312</v>
      </c>
      <c r="C12" s="46">
        <v>0.2839506172839506</v>
      </c>
      <c r="D12" s="16">
        <v>170</v>
      </c>
      <c r="E12" s="46">
        <v>0.54487179487179482</v>
      </c>
      <c r="F12" s="16">
        <v>36</v>
      </c>
      <c r="G12" s="46">
        <v>0.11538461538461539</v>
      </c>
      <c r="H12" s="48">
        <v>106</v>
      </c>
      <c r="I12" s="46">
        <v>0.33974358974358976</v>
      </c>
    </row>
    <row r="13" spans="1:9" x14ac:dyDescent="0.3">
      <c r="A13" s="4" t="s">
        <v>14</v>
      </c>
      <c r="B13" s="16">
        <v>242</v>
      </c>
      <c r="C13" s="46">
        <v>-0.22435897435897437</v>
      </c>
      <c r="D13" s="16">
        <v>104</v>
      </c>
      <c r="E13" s="46">
        <v>0.42975206611570249</v>
      </c>
      <c r="F13" s="16">
        <v>30</v>
      </c>
      <c r="G13" s="46">
        <v>0.12396694214876033</v>
      </c>
      <c r="H13" s="48">
        <v>108</v>
      </c>
      <c r="I13" s="46">
        <v>0.4462809917355372</v>
      </c>
    </row>
    <row r="14" spans="1:9" x14ac:dyDescent="0.3">
      <c r="A14" s="4" t="s">
        <v>15</v>
      </c>
      <c r="B14" s="16">
        <v>298</v>
      </c>
      <c r="C14" s="46">
        <v>0.23140495867768596</v>
      </c>
      <c r="D14" s="16">
        <v>156</v>
      </c>
      <c r="E14" s="46">
        <v>0.52348993288590606</v>
      </c>
      <c r="F14" s="16">
        <v>27</v>
      </c>
      <c r="G14" s="46">
        <v>9.0604026845637578E-2</v>
      </c>
      <c r="H14" s="48">
        <v>115</v>
      </c>
      <c r="I14" s="46">
        <v>0.38590604026845637</v>
      </c>
    </row>
    <row r="15" spans="1:9" x14ac:dyDescent="0.3">
      <c r="A15" s="4" t="s">
        <v>16</v>
      </c>
      <c r="B15" s="16">
        <v>309</v>
      </c>
      <c r="C15" s="46">
        <v>3.6912751677852351E-2</v>
      </c>
      <c r="D15" s="16">
        <v>159</v>
      </c>
      <c r="E15" s="46">
        <v>0.5145631067961165</v>
      </c>
      <c r="F15" s="16">
        <v>26</v>
      </c>
      <c r="G15" s="46">
        <v>8.4142394822006472E-2</v>
      </c>
      <c r="H15" s="48">
        <v>124</v>
      </c>
      <c r="I15" s="46">
        <v>0.40129449838187703</v>
      </c>
    </row>
    <row r="16" spans="1:9" x14ac:dyDescent="0.3">
      <c r="A16" s="4" t="s">
        <v>17</v>
      </c>
      <c r="B16" s="16">
        <v>300</v>
      </c>
      <c r="C16" s="46">
        <v>-2.9126213592233011E-2</v>
      </c>
      <c r="D16" s="16">
        <v>156</v>
      </c>
      <c r="E16" s="46">
        <v>0.52</v>
      </c>
      <c r="F16" s="16">
        <v>32</v>
      </c>
      <c r="G16" s="46">
        <v>0.10666666666666667</v>
      </c>
      <c r="H16" s="48">
        <v>112</v>
      </c>
      <c r="I16" s="46">
        <v>0.37333333333333335</v>
      </c>
    </row>
    <row r="17" spans="1:9" x14ac:dyDescent="0.3">
      <c r="A17" s="4" t="s">
        <v>18</v>
      </c>
      <c r="B17" s="16">
        <v>275</v>
      </c>
      <c r="C17" s="46">
        <v>-8.3333333333333329E-2</v>
      </c>
      <c r="D17" s="16">
        <v>121</v>
      </c>
      <c r="E17" s="46">
        <v>0.44</v>
      </c>
      <c r="F17" s="16">
        <v>29</v>
      </c>
      <c r="G17" s="46">
        <v>0.10545454545454545</v>
      </c>
      <c r="H17" s="48">
        <v>125</v>
      </c>
      <c r="I17" s="46">
        <v>0.45454545454545453</v>
      </c>
    </row>
    <row r="18" spans="1:9" x14ac:dyDescent="0.3">
      <c r="A18" s="4" t="s">
        <v>19</v>
      </c>
      <c r="B18" s="16">
        <v>278</v>
      </c>
      <c r="C18" s="46">
        <v>1.090909090909091E-2</v>
      </c>
      <c r="D18" s="16">
        <v>130</v>
      </c>
      <c r="E18" s="46">
        <v>0.46762589928057552</v>
      </c>
      <c r="F18" s="16">
        <v>35</v>
      </c>
      <c r="G18" s="46">
        <v>0.12589928057553956</v>
      </c>
      <c r="H18" s="48">
        <v>113</v>
      </c>
      <c r="I18" s="46">
        <v>0.40647482014388492</v>
      </c>
    </row>
    <row r="19" spans="1:9" x14ac:dyDescent="0.3">
      <c r="A19" s="15" t="s">
        <v>28</v>
      </c>
      <c r="B19" s="18">
        <v>3481</v>
      </c>
      <c r="C19" s="12">
        <v>-2.6021264689423614E-2</v>
      </c>
      <c r="D19" s="18">
        <v>1815</v>
      </c>
      <c r="E19" s="12">
        <v>0.52140189600689457</v>
      </c>
      <c r="F19" s="18">
        <v>350</v>
      </c>
      <c r="G19" s="12">
        <v>0.10054582016661878</v>
      </c>
      <c r="H19" s="18">
        <v>1316</v>
      </c>
      <c r="I19" s="12">
        <v>0.37805228382648665</v>
      </c>
    </row>
    <row r="20" spans="1:9" x14ac:dyDescent="0.3">
      <c r="A20" s="15"/>
      <c r="B20" s="18"/>
      <c r="C20" s="12"/>
      <c r="D20" s="18"/>
      <c r="E20" s="12"/>
      <c r="F20" s="18"/>
      <c r="G20" s="12"/>
      <c r="H20" s="18"/>
      <c r="I20" s="12"/>
    </row>
    <row r="21" spans="1:9" x14ac:dyDescent="0.3">
      <c r="A21" s="15" t="s">
        <v>33</v>
      </c>
      <c r="B21" s="18" t="s">
        <v>80</v>
      </c>
      <c r="C21" s="23" t="s">
        <v>64</v>
      </c>
      <c r="D21" s="18" t="s">
        <v>32</v>
      </c>
      <c r="E21" s="18" t="s">
        <v>81</v>
      </c>
      <c r="F21" s="18" t="s">
        <v>82</v>
      </c>
      <c r="G21" s="18" t="s">
        <v>83</v>
      </c>
      <c r="H21" s="23" t="s">
        <v>84</v>
      </c>
      <c r="I21" s="23" t="s">
        <v>85</v>
      </c>
    </row>
    <row r="22" spans="1:9" x14ac:dyDescent="0.3">
      <c r="A22" s="4" t="s">
        <v>8</v>
      </c>
      <c r="B22" s="16">
        <v>495</v>
      </c>
      <c r="C22" s="46">
        <v>0.11990950226244344</v>
      </c>
      <c r="D22" s="16">
        <v>62</v>
      </c>
      <c r="E22" s="46">
        <v>0.12525252525252525</v>
      </c>
      <c r="F22" s="16">
        <v>222</v>
      </c>
      <c r="G22" s="46">
        <v>0.44848484848484849</v>
      </c>
      <c r="H22" s="70">
        <v>211</v>
      </c>
      <c r="I22" s="46">
        <v>0.42626262626262629</v>
      </c>
    </row>
    <row r="23" spans="1:9" x14ac:dyDescent="0.3">
      <c r="A23" s="4" t="s">
        <v>9</v>
      </c>
      <c r="B23" s="16">
        <v>453</v>
      </c>
      <c r="C23" s="46">
        <v>-8.4848484848484854E-2</v>
      </c>
      <c r="D23" s="16">
        <v>57</v>
      </c>
      <c r="E23" s="46">
        <v>0.12582781456953643</v>
      </c>
      <c r="F23" s="16">
        <v>194</v>
      </c>
      <c r="G23" s="46">
        <v>0.42825607064017662</v>
      </c>
      <c r="H23" s="70">
        <v>202</v>
      </c>
      <c r="I23" s="46">
        <v>0.44591611479028698</v>
      </c>
    </row>
    <row r="24" spans="1:9" x14ac:dyDescent="0.3">
      <c r="A24" s="4" t="s">
        <v>10</v>
      </c>
      <c r="B24" s="16">
        <v>474</v>
      </c>
      <c r="C24" s="46">
        <v>4.6357615894039736E-2</v>
      </c>
      <c r="D24" s="16">
        <v>54</v>
      </c>
      <c r="E24" s="46">
        <v>0.11392405063291139</v>
      </c>
      <c r="F24" s="16">
        <v>228</v>
      </c>
      <c r="G24" s="46">
        <v>0.48101265822784811</v>
      </c>
      <c r="H24" s="70">
        <v>192</v>
      </c>
      <c r="I24" s="46">
        <v>0.4050632911392405</v>
      </c>
    </row>
    <row r="25" spans="1:9" x14ac:dyDescent="0.3">
      <c r="A25" s="4" t="s">
        <v>11</v>
      </c>
      <c r="B25" s="16">
        <v>472</v>
      </c>
      <c r="C25" s="46">
        <v>-4.2194092827004216E-3</v>
      </c>
      <c r="D25" s="16">
        <v>71</v>
      </c>
      <c r="E25" s="46">
        <v>0.15042372881355931</v>
      </c>
      <c r="F25" s="16">
        <v>212</v>
      </c>
      <c r="G25" s="46">
        <v>0.44915254237288138</v>
      </c>
      <c r="H25" s="70">
        <v>189</v>
      </c>
      <c r="I25" s="46">
        <v>0.40042372881355931</v>
      </c>
    </row>
    <row r="26" spans="1:9" x14ac:dyDescent="0.3">
      <c r="A26" s="4" t="s">
        <v>12</v>
      </c>
      <c r="B26" s="16">
        <v>382</v>
      </c>
      <c r="C26" s="46">
        <v>-0.19067796610169491</v>
      </c>
      <c r="D26" s="16">
        <v>48</v>
      </c>
      <c r="E26" s="46">
        <v>0.1256544502617801</v>
      </c>
      <c r="F26" s="16">
        <v>194</v>
      </c>
      <c r="G26" s="46">
        <v>0.50785340314136129</v>
      </c>
      <c r="H26" s="70">
        <v>140</v>
      </c>
      <c r="I26" s="46">
        <v>0.36649214659685864</v>
      </c>
    </row>
    <row r="27" spans="1:9" x14ac:dyDescent="0.3">
      <c r="A27" s="4" t="s">
        <v>13</v>
      </c>
      <c r="B27" s="16">
        <v>496</v>
      </c>
      <c r="C27" s="46">
        <v>0.29842931937172773</v>
      </c>
      <c r="D27" s="16">
        <v>64</v>
      </c>
      <c r="E27" s="46">
        <v>0.12903225806451613</v>
      </c>
      <c r="F27" s="16">
        <v>210</v>
      </c>
      <c r="G27" s="46">
        <v>0.42338709677419356</v>
      </c>
      <c r="H27" s="16">
        <v>222</v>
      </c>
      <c r="I27" s="46">
        <v>0.44758064516129031</v>
      </c>
    </row>
    <row r="28" spans="1:9" x14ac:dyDescent="0.3">
      <c r="A28" s="4" t="s">
        <v>14</v>
      </c>
      <c r="B28" s="16">
        <v>438</v>
      </c>
      <c r="C28" s="46">
        <v>-0.11693548387096774</v>
      </c>
      <c r="D28" s="16">
        <v>43</v>
      </c>
      <c r="E28" s="46">
        <v>9.8173515981735154E-2</v>
      </c>
      <c r="F28" s="16">
        <v>206</v>
      </c>
      <c r="G28" s="46">
        <v>0.47031963470319632</v>
      </c>
      <c r="H28" s="16">
        <v>189</v>
      </c>
      <c r="I28" s="46">
        <v>0.4315068493150685</v>
      </c>
    </row>
    <row r="29" spans="1:9" x14ac:dyDescent="0.3">
      <c r="A29" s="4" t="s">
        <v>15</v>
      </c>
      <c r="B29" s="16">
        <v>447</v>
      </c>
      <c r="C29" s="46">
        <v>2.0547945205479451E-2</v>
      </c>
      <c r="D29" s="16">
        <v>46</v>
      </c>
      <c r="E29" s="46">
        <v>0.1029082774049217</v>
      </c>
      <c r="F29" s="16">
        <v>235</v>
      </c>
      <c r="G29" s="46">
        <v>0.52572706935123048</v>
      </c>
      <c r="H29" s="16">
        <v>166</v>
      </c>
      <c r="I29" s="46">
        <v>0.37136465324384788</v>
      </c>
    </row>
    <row r="30" spans="1:9" x14ac:dyDescent="0.3">
      <c r="A30" s="4" t="s">
        <v>16</v>
      </c>
      <c r="B30" s="16">
        <v>501</v>
      </c>
      <c r="C30" s="46">
        <v>0.12080536912751678</v>
      </c>
      <c r="D30" s="16">
        <v>52</v>
      </c>
      <c r="E30" s="46">
        <v>0.10379241516966067</v>
      </c>
      <c r="F30" s="16">
        <v>225</v>
      </c>
      <c r="G30" s="46">
        <v>0.44910179640718562</v>
      </c>
      <c r="H30" s="16">
        <v>224</v>
      </c>
      <c r="I30" s="46">
        <v>0.44710578842315368</v>
      </c>
    </row>
    <row r="31" spans="1:9" x14ac:dyDescent="0.3">
      <c r="A31" s="4" t="s">
        <v>17</v>
      </c>
      <c r="B31" s="16">
        <v>490</v>
      </c>
      <c r="C31" s="46">
        <v>-2.1956087824351298E-2</v>
      </c>
      <c r="D31" s="16">
        <v>52</v>
      </c>
      <c r="E31" s="46">
        <v>0.10612244897959183</v>
      </c>
      <c r="F31" s="16">
        <v>238</v>
      </c>
      <c r="G31" s="46">
        <v>0.48571428571428571</v>
      </c>
      <c r="H31" s="16">
        <v>200</v>
      </c>
      <c r="I31" s="46">
        <v>0.40816326530612246</v>
      </c>
    </row>
    <row r="32" spans="1:9" x14ac:dyDescent="0.3">
      <c r="A32" s="4" t="s">
        <v>18</v>
      </c>
      <c r="B32" s="16">
        <v>480</v>
      </c>
      <c r="C32" s="46">
        <v>-2.0408163265306121E-2</v>
      </c>
      <c r="D32" s="16">
        <v>54</v>
      </c>
      <c r="E32" s="46">
        <v>0.1125</v>
      </c>
      <c r="F32" s="16">
        <v>205</v>
      </c>
      <c r="G32" s="46">
        <v>0.42708333333333331</v>
      </c>
      <c r="H32" s="16">
        <v>221</v>
      </c>
      <c r="I32" s="46">
        <v>0.46041666666666664</v>
      </c>
    </row>
    <row r="33" spans="1:9" x14ac:dyDescent="0.3">
      <c r="A33" s="4" t="s">
        <v>19</v>
      </c>
      <c r="B33" s="16">
        <v>486</v>
      </c>
      <c r="C33" s="46">
        <v>1.2500000000000001E-2</v>
      </c>
      <c r="D33" s="16">
        <v>44</v>
      </c>
      <c r="E33" s="46">
        <v>9.0534979423868317E-2</v>
      </c>
      <c r="F33" s="16">
        <v>240</v>
      </c>
      <c r="G33" s="46">
        <v>0.49382716049382713</v>
      </c>
      <c r="H33" s="16">
        <v>202</v>
      </c>
      <c r="I33" s="46">
        <v>0.41563786008230452</v>
      </c>
    </row>
    <row r="34" spans="1:9" x14ac:dyDescent="0.3">
      <c r="A34" s="15" t="s">
        <v>28</v>
      </c>
      <c r="B34" s="18">
        <v>5614</v>
      </c>
      <c r="C34" s="12">
        <v>0.11588153448618566</v>
      </c>
      <c r="D34" s="18">
        <v>647</v>
      </c>
      <c r="E34" s="12">
        <v>0.11524759529747061</v>
      </c>
      <c r="F34" s="18">
        <v>2609</v>
      </c>
      <c r="G34" s="12">
        <v>0.46473102956893481</v>
      </c>
      <c r="H34" s="36">
        <v>2358</v>
      </c>
      <c r="I34" s="12">
        <v>0.42002137513359461</v>
      </c>
    </row>
    <row r="35" spans="1:9" x14ac:dyDescent="0.3">
      <c r="A35" s="15"/>
      <c r="B35" s="18"/>
      <c r="C35" s="12"/>
      <c r="D35" s="18"/>
      <c r="E35" s="12"/>
      <c r="F35" s="18"/>
      <c r="G35" s="12"/>
      <c r="H35" s="36"/>
      <c r="I35" s="12"/>
    </row>
    <row r="36" spans="1:9" x14ac:dyDescent="0.3">
      <c r="A36" s="15" t="s">
        <v>29</v>
      </c>
      <c r="B36" s="18" t="s">
        <v>80</v>
      </c>
      <c r="C36" s="23" t="s">
        <v>64</v>
      </c>
      <c r="D36" s="18" t="s">
        <v>32</v>
      </c>
      <c r="E36" s="18" t="s">
        <v>81</v>
      </c>
      <c r="F36" s="18" t="s">
        <v>82</v>
      </c>
      <c r="G36" s="18" t="s">
        <v>83</v>
      </c>
      <c r="H36" s="23" t="s">
        <v>84</v>
      </c>
      <c r="I36" s="23" t="s">
        <v>85</v>
      </c>
    </row>
    <row r="37" spans="1:9" x14ac:dyDescent="0.3">
      <c r="A37" s="4" t="s">
        <v>8</v>
      </c>
      <c r="B37" s="16">
        <v>356</v>
      </c>
      <c r="C37" s="46">
        <v>6.9069069069069067E-2</v>
      </c>
      <c r="D37" s="16">
        <v>11</v>
      </c>
      <c r="E37" s="46">
        <v>3.0898876404494381E-2</v>
      </c>
      <c r="F37" s="16">
        <v>153</v>
      </c>
      <c r="G37" s="46">
        <v>0.4307752808988764</v>
      </c>
      <c r="H37" s="48">
        <v>192</v>
      </c>
      <c r="I37" s="46">
        <v>0.5393258426966292</v>
      </c>
    </row>
    <row r="38" spans="1:9" x14ac:dyDescent="0.3">
      <c r="A38" s="4" t="s">
        <v>9</v>
      </c>
      <c r="B38" s="16">
        <v>314</v>
      </c>
      <c r="C38" s="46">
        <v>-0.11797752808988764</v>
      </c>
      <c r="D38" s="16">
        <v>8</v>
      </c>
      <c r="E38" s="46">
        <v>2.5477707006369428E-2</v>
      </c>
      <c r="F38" s="16">
        <v>138</v>
      </c>
      <c r="G38" s="46">
        <v>0.44049044585987263</v>
      </c>
      <c r="H38" s="48">
        <v>168</v>
      </c>
      <c r="I38" s="46">
        <v>0.53503184713375795</v>
      </c>
    </row>
    <row r="39" spans="1:9" x14ac:dyDescent="0.3">
      <c r="A39" s="4" t="s">
        <v>10</v>
      </c>
      <c r="B39" s="16">
        <v>338</v>
      </c>
      <c r="C39" s="46">
        <v>7.6433121019108277E-2</v>
      </c>
      <c r="D39" s="16">
        <v>14</v>
      </c>
      <c r="E39" s="46">
        <v>4.142011834319527E-2</v>
      </c>
      <c r="F39" s="16">
        <v>143</v>
      </c>
      <c r="G39" s="46">
        <v>0.42407692307692307</v>
      </c>
      <c r="H39" s="48">
        <v>181</v>
      </c>
      <c r="I39" s="46">
        <v>0.53550295857988162</v>
      </c>
    </row>
    <row r="40" spans="1:9" x14ac:dyDescent="0.3">
      <c r="A40" s="4" t="s">
        <v>11</v>
      </c>
      <c r="B40" s="16">
        <v>323</v>
      </c>
      <c r="C40" s="46">
        <v>-4.4378698224852069E-2</v>
      </c>
      <c r="D40" s="16">
        <v>10</v>
      </c>
      <c r="E40" s="46">
        <v>3.0959752321981424E-2</v>
      </c>
      <c r="F40" s="16">
        <v>144</v>
      </c>
      <c r="G40" s="46">
        <v>0.44682043343653249</v>
      </c>
      <c r="H40" s="48">
        <v>169</v>
      </c>
      <c r="I40" s="46">
        <v>0.52321981424148611</v>
      </c>
    </row>
    <row r="41" spans="1:9" x14ac:dyDescent="0.3">
      <c r="A41" s="4" t="s">
        <v>12</v>
      </c>
      <c r="B41" s="16">
        <v>291</v>
      </c>
      <c r="C41" s="46">
        <v>-9.9071207430340563E-2</v>
      </c>
      <c r="D41" s="16">
        <v>13</v>
      </c>
      <c r="E41" s="46">
        <v>4.4673539518900345E-2</v>
      </c>
      <c r="F41" s="16">
        <v>128</v>
      </c>
      <c r="G41" s="46">
        <v>0.44086254295532645</v>
      </c>
      <c r="H41" s="48">
        <v>150</v>
      </c>
      <c r="I41" s="46">
        <v>0.51546391752577314</v>
      </c>
    </row>
    <row r="42" spans="1:9" x14ac:dyDescent="0.3">
      <c r="A42" s="4" t="s">
        <v>13</v>
      </c>
      <c r="B42" s="16">
        <v>397</v>
      </c>
      <c r="C42" s="46">
        <v>0.36426116838487971</v>
      </c>
      <c r="D42" s="16">
        <v>15</v>
      </c>
      <c r="E42" s="46">
        <v>3.7783375314861464E-2</v>
      </c>
      <c r="F42" s="16">
        <v>158</v>
      </c>
      <c r="G42" s="46">
        <v>0.39898488664987408</v>
      </c>
      <c r="H42" s="48">
        <v>224</v>
      </c>
      <c r="I42" s="46">
        <v>0.5642317380352645</v>
      </c>
    </row>
    <row r="43" spans="1:9" x14ac:dyDescent="0.3">
      <c r="A43" s="4" t="s">
        <v>14</v>
      </c>
      <c r="B43" s="16">
        <v>279</v>
      </c>
      <c r="C43" s="46">
        <v>-0.29722921914357681</v>
      </c>
      <c r="D43" s="16">
        <v>8</v>
      </c>
      <c r="E43" s="46">
        <v>2.8673835125448029E-2</v>
      </c>
      <c r="F43" s="16">
        <v>125</v>
      </c>
      <c r="G43" s="46">
        <v>0.44902867383512546</v>
      </c>
      <c r="H43" s="48">
        <v>146</v>
      </c>
      <c r="I43" s="46">
        <v>0.52329749103942658</v>
      </c>
    </row>
    <row r="44" spans="1:9" x14ac:dyDescent="0.3">
      <c r="A44" s="4" t="s">
        <v>15</v>
      </c>
      <c r="B44" s="16">
        <v>288</v>
      </c>
      <c r="C44" s="46">
        <v>3.2258064516129031E-2</v>
      </c>
      <c r="D44" s="16">
        <v>9</v>
      </c>
      <c r="E44" s="46">
        <v>3.125E-2</v>
      </c>
      <c r="F44" s="16">
        <v>139</v>
      </c>
      <c r="G44" s="46">
        <v>0.4836388888888889</v>
      </c>
      <c r="H44" s="48">
        <v>140</v>
      </c>
      <c r="I44" s="46">
        <v>0.4861111111111111</v>
      </c>
    </row>
    <row r="45" spans="1:9" x14ac:dyDescent="0.3">
      <c r="A45" s="4" t="s">
        <v>16</v>
      </c>
      <c r="B45" s="16">
        <v>336</v>
      </c>
      <c r="C45" s="46">
        <v>0.16666666666666666</v>
      </c>
      <c r="D45" s="16">
        <v>16</v>
      </c>
      <c r="E45" s="46">
        <v>4.7619047619047616E-2</v>
      </c>
      <c r="F45" s="16">
        <v>148</v>
      </c>
      <c r="G45" s="46">
        <v>0.44147619047619047</v>
      </c>
      <c r="H45" s="48">
        <v>172</v>
      </c>
      <c r="I45" s="46">
        <v>0.51190476190476186</v>
      </c>
    </row>
    <row r="46" spans="1:9" x14ac:dyDescent="0.3">
      <c r="A46" s="4" t="s">
        <v>17</v>
      </c>
      <c r="B46" s="16">
        <v>319</v>
      </c>
      <c r="C46" s="46">
        <v>-5.0595238095238096E-2</v>
      </c>
      <c r="D46" s="16">
        <v>15</v>
      </c>
      <c r="E46" s="46">
        <v>4.7021943573667714E-2</v>
      </c>
      <c r="F46" s="16">
        <v>155</v>
      </c>
      <c r="G46" s="46">
        <v>0.48689341692789967</v>
      </c>
      <c r="H46" s="48">
        <v>149</v>
      </c>
      <c r="I46" s="46">
        <v>0.4670846394984326</v>
      </c>
    </row>
    <row r="47" spans="1:9" x14ac:dyDescent="0.3">
      <c r="A47" s="4" t="s">
        <v>18</v>
      </c>
      <c r="B47" s="16">
        <v>313</v>
      </c>
      <c r="C47" s="46">
        <v>-1.8808777429467086E-2</v>
      </c>
      <c r="D47" s="16">
        <v>14</v>
      </c>
      <c r="E47" s="46">
        <v>4.472843450479233E-2</v>
      </c>
      <c r="F47" s="16">
        <v>138</v>
      </c>
      <c r="G47" s="46">
        <v>0.44189456869009586</v>
      </c>
      <c r="H47" s="48">
        <v>161</v>
      </c>
      <c r="I47" s="46">
        <v>0.51437699680511184</v>
      </c>
    </row>
    <row r="48" spans="1:9" x14ac:dyDescent="0.3">
      <c r="A48" s="4" t="s">
        <v>19</v>
      </c>
      <c r="B48" s="16">
        <v>291</v>
      </c>
      <c r="C48" s="46">
        <v>-7.0287539936102233E-2</v>
      </c>
      <c r="D48" s="16">
        <v>10</v>
      </c>
      <c r="E48" s="46">
        <v>3.4364261168384883E-2</v>
      </c>
      <c r="F48" s="16">
        <v>116</v>
      </c>
      <c r="G48" s="46">
        <v>0.39962542955326463</v>
      </c>
      <c r="H48" s="48">
        <v>165</v>
      </c>
      <c r="I48" s="46">
        <v>0.5670103092783505</v>
      </c>
    </row>
    <row r="49" spans="1:9" x14ac:dyDescent="0.3">
      <c r="A49" s="15" t="s">
        <v>28</v>
      </c>
      <c r="B49" s="18">
        <v>3845</v>
      </c>
      <c r="C49" s="12">
        <v>0.11127167630057803</v>
      </c>
      <c r="D49" s="18">
        <v>143</v>
      </c>
      <c r="E49" s="12">
        <v>3.7191157347204164E-2</v>
      </c>
      <c r="F49" s="18">
        <v>1685</v>
      </c>
      <c r="G49" s="12">
        <v>0.43823146944083224</v>
      </c>
      <c r="H49" s="23">
        <v>2017</v>
      </c>
      <c r="I49" s="12">
        <v>0.52457737321196363</v>
      </c>
    </row>
    <row r="50" spans="1:9" x14ac:dyDescent="0.3">
      <c r="A50" s="15"/>
      <c r="B50" s="18"/>
      <c r="C50" s="12"/>
      <c r="D50" s="18"/>
      <c r="E50" s="12"/>
      <c r="F50" s="18"/>
      <c r="G50" s="12"/>
      <c r="H50" s="23"/>
      <c r="I50" s="12"/>
    </row>
    <row r="51" spans="1:9" x14ac:dyDescent="0.3">
      <c r="A51" s="15" t="s">
        <v>30</v>
      </c>
      <c r="B51" s="29"/>
      <c r="C51" s="29"/>
      <c r="D51" s="29"/>
      <c r="E51" s="29"/>
      <c r="F51" s="29"/>
      <c r="G51" s="29"/>
      <c r="H51" s="29"/>
      <c r="I51" s="29"/>
    </row>
    <row r="52" spans="1:9" x14ac:dyDescent="0.3">
      <c r="A52" s="4" t="s">
        <v>8</v>
      </c>
      <c r="B52" s="16">
        <v>1164</v>
      </c>
      <c r="C52" s="46">
        <v>6.0109289617486336E-2</v>
      </c>
      <c r="D52" s="16">
        <v>281</v>
      </c>
      <c r="E52" s="46">
        <v>0.24140893470790378</v>
      </c>
      <c r="F52" s="16">
        <v>394</v>
      </c>
      <c r="G52" s="17">
        <v>0.33848797250859108</v>
      </c>
      <c r="H52" s="16">
        <v>489</v>
      </c>
      <c r="I52" s="17">
        <v>0.42010309278350516</v>
      </c>
    </row>
    <row r="53" spans="1:9" x14ac:dyDescent="0.3">
      <c r="A53" s="4" t="s">
        <v>9</v>
      </c>
      <c r="B53" s="16">
        <v>1066</v>
      </c>
      <c r="C53" s="46">
        <v>-8.4192439862542962E-2</v>
      </c>
      <c r="D53" s="16">
        <v>209</v>
      </c>
      <c r="E53" s="46">
        <v>0.19606003752345216</v>
      </c>
      <c r="F53" s="16">
        <v>362</v>
      </c>
      <c r="G53" s="17">
        <v>0.33958724202626639</v>
      </c>
      <c r="H53" s="16">
        <v>495</v>
      </c>
      <c r="I53" s="17">
        <v>0.46435272045028142</v>
      </c>
    </row>
    <row r="54" spans="1:9" x14ac:dyDescent="0.3">
      <c r="A54" s="4" t="s">
        <v>10</v>
      </c>
      <c r="B54" s="16">
        <v>1098</v>
      </c>
      <c r="C54" s="46">
        <v>3.0018761726078799E-2</v>
      </c>
      <c r="D54" s="16">
        <v>232</v>
      </c>
      <c r="E54" s="46">
        <v>0.21129326047358835</v>
      </c>
      <c r="F54" s="16">
        <v>396</v>
      </c>
      <c r="G54" s="17">
        <v>0.36065573770491804</v>
      </c>
      <c r="H54" s="16">
        <v>470</v>
      </c>
      <c r="I54" s="17">
        <v>0.42805100182149364</v>
      </c>
    </row>
    <row r="55" spans="1:9" x14ac:dyDescent="0.3">
      <c r="A55" s="4" t="s">
        <v>11</v>
      </c>
      <c r="B55" s="16">
        <v>1121</v>
      </c>
      <c r="C55" s="46">
        <v>2.0947176684881604E-2</v>
      </c>
      <c r="D55" s="16">
        <v>265</v>
      </c>
      <c r="E55" s="46">
        <v>0.23639607493309545</v>
      </c>
      <c r="F55" s="16">
        <v>392</v>
      </c>
      <c r="G55" s="17">
        <v>0.34968777876895629</v>
      </c>
      <c r="H55" s="16">
        <v>464</v>
      </c>
      <c r="I55" s="17">
        <v>0.41391614629794826</v>
      </c>
    </row>
    <row r="56" spans="1:9" x14ac:dyDescent="0.3">
      <c r="A56" s="4" t="s">
        <v>12</v>
      </c>
      <c r="B56" s="16">
        <v>916</v>
      </c>
      <c r="C56" s="46">
        <v>-0.18287243532560213</v>
      </c>
      <c r="D56" s="16">
        <v>180</v>
      </c>
      <c r="E56" s="46">
        <v>0.1965065502183406</v>
      </c>
      <c r="F56" s="16">
        <v>347</v>
      </c>
      <c r="G56" s="17">
        <v>0.37882096069868998</v>
      </c>
      <c r="H56" s="16">
        <v>389</v>
      </c>
      <c r="I56" s="17">
        <v>0.42467248908296945</v>
      </c>
    </row>
    <row r="57" spans="1:9" x14ac:dyDescent="0.3">
      <c r="A57" s="4" t="s">
        <v>13</v>
      </c>
      <c r="B57" s="16">
        <v>1205</v>
      </c>
      <c r="C57" s="46">
        <v>0.31550218340611352</v>
      </c>
      <c r="D57" s="16">
        <v>249</v>
      </c>
      <c r="E57" s="46">
        <v>0.20663900414937758</v>
      </c>
      <c r="F57" s="16">
        <v>404</v>
      </c>
      <c r="G57" s="17">
        <v>0.33526970954356844</v>
      </c>
      <c r="H57" s="16">
        <v>552</v>
      </c>
      <c r="I57" s="17">
        <v>0.45809128630705392</v>
      </c>
    </row>
    <row r="58" spans="1:9" x14ac:dyDescent="0.3">
      <c r="A58" s="4" t="s">
        <v>14</v>
      </c>
      <c r="B58" s="16">
        <v>959</v>
      </c>
      <c r="C58" s="46">
        <v>-0.20414937759336099</v>
      </c>
      <c r="D58" s="16">
        <v>155</v>
      </c>
      <c r="E58" s="46">
        <v>0.1616266944734098</v>
      </c>
      <c r="F58" s="16">
        <v>361</v>
      </c>
      <c r="G58" s="17">
        <v>0.37643378519290926</v>
      </c>
      <c r="H58" s="16">
        <v>443</v>
      </c>
      <c r="I58" s="17">
        <v>0.46193952033368091</v>
      </c>
    </row>
    <row r="59" spans="1:9" x14ac:dyDescent="0.3">
      <c r="A59" s="4" t="s">
        <v>15</v>
      </c>
      <c r="B59" s="16">
        <v>1033</v>
      </c>
      <c r="C59" s="46">
        <v>7.7163712200208553E-2</v>
      </c>
      <c r="D59" s="16">
        <v>211</v>
      </c>
      <c r="E59" s="46">
        <v>0.2042594385285576</v>
      </c>
      <c r="F59" s="16">
        <v>401</v>
      </c>
      <c r="G59" s="17">
        <v>0.38818973862536305</v>
      </c>
      <c r="H59" s="16">
        <v>421</v>
      </c>
      <c r="I59" s="17">
        <v>0.40755082284607941</v>
      </c>
    </row>
    <row r="60" spans="1:9" x14ac:dyDescent="0.3">
      <c r="A60" s="4" t="s">
        <v>16</v>
      </c>
      <c r="B60" s="16">
        <v>1146</v>
      </c>
      <c r="C60" s="46">
        <v>0.10939012584704744</v>
      </c>
      <c r="D60" s="16">
        <v>227</v>
      </c>
      <c r="E60" s="46">
        <v>0.19808027923211169</v>
      </c>
      <c r="F60" s="16">
        <v>399</v>
      </c>
      <c r="G60" s="17">
        <v>0.34816753926701571</v>
      </c>
      <c r="H60" s="16">
        <v>520</v>
      </c>
      <c r="I60" s="17">
        <v>0.4537521815008726</v>
      </c>
    </row>
    <row r="61" spans="1:9" x14ac:dyDescent="0.3">
      <c r="A61" s="4" t="s">
        <v>17</v>
      </c>
      <c r="B61" s="16">
        <v>1109</v>
      </c>
      <c r="C61" s="46">
        <v>-3.2286212914485163E-2</v>
      </c>
      <c r="D61" s="16">
        <v>223</v>
      </c>
      <c r="E61" s="46">
        <v>0.20108205590622183</v>
      </c>
      <c r="F61" s="16">
        <v>425</v>
      </c>
      <c r="G61" s="17">
        <v>0.38322813345356177</v>
      </c>
      <c r="H61" s="16">
        <v>461</v>
      </c>
      <c r="I61" s="17">
        <v>0.41568981064021643</v>
      </c>
    </row>
    <row r="62" spans="1:9" x14ac:dyDescent="0.3">
      <c r="A62" s="4" t="s">
        <v>18</v>
      </c>
      <c r="B62" s="16">
        <v>1068</v>
      </c>
      <c r="C62" s="46">
        <v>-3.6970243462578899E-2</v>
      </c>
      <c r="D62" s="16">
        <v>189</v>
      </c>
      <c r="E62" s="46">
        <v>0.17696629213483145</v>
      </c>
      <c r="F62" s="16">
        <v>372</v>
      </c>
      <c r="G62" s="17">
        <v>0.34831460674157305</v>
      </c>
      <c r="H62" s="16">
        <v>507</v>
      </c>
      <c r="I62" s="17">
        <v>0.4747191011235955</v>
      </c>
    </row>
    <row r="63" spans="1:9" x14ac:dyDescent="0.3">
      <c r="A63" s="4" t="s">
        <v>19</v>
      </c>
      <c r="B63" s="16">
        <v>1055</v>
      </c>
      <c r="C63" s="46">
        <v>-1.2172284644194757E-2</v>
      </c>
      <c r="D63" s="16">
        <v>184</v>
      </c>
      <c r="E63" s="46">
        <v>0.17440758293838862</v>
      </c>
      <c r="F63" s="16">
        <v>391</v>
      </c>
      <c r="G63" s="17">
        <v>0.37061611374407583</v>
      </c>
      <c r="H63" s="16">
        <v>480</v>
      </c>
      <c r="I63" s="17">
        <v>0.45497630331753552</v>
      </c>
    </row>
    <row r="64" spans="1:9" x14ac:dyDescent="0.3">
      <c r="A64" s="15" t="s">
        <v>28</v>
      </c>
      <c r="B64" s="18">
        <v>12940</v>
      </c>
      <c r="C64" s="12">
        <v>7.2523829258184833E-2</v>
      </c>
      <c r="D64" s="18">
        <v>2605</v>
      </c>
      <c r="E64" s="12">
        <v>0.20131375579598146</v>
      </c>
      <c r="F64" s="18">
        <v>4644</v>
      </c>
      <c r="G64" s="12">
        <v>0.35888717156105099</v>
      </c>
      <c r="H64" s="18">
        <v>5691</v>
      </c>
      <c r="I64" s="12">
        <v>0.43979907264296753</v>
      </c>
    </row>
    <row r="65" spans="1:9" x14ac:dyDescent="0.3">
      <c r="A65" s="4"/>
      <c r="B65" s="5"/>
      <c r="C65" s="2"/>
      <c r="D65" s="5"/>
      <c r="E65" s="6"/>
      <c r="F65" s="5"/>
      <c r="G65" s="6"/>
      <c r="H65" s="2"/>
      <c r="I65" s="6"/>
    </row>
    <row r="66" spans="1:9" x14ac:dyDescent="0.3">
      <c r="A66" s="4"/>
      <c r="B66" s="5"/>
      <c r="C66" s="2"/>
      <c r="D66" s="5"/>
      <c r="E66" s="6"/>
      <c r="F66" s="5"/>
      <c r="G66" s="6"/>
      <c r="H66" s="2"/>
      <c r="I66"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Population by Primary Offense</vt:lpstr>
      <vt:lpstr>Actual Population</vt:lpstr>
      <vt:lpstr>Population by Facility Type</vt:lpstr>
      <vt:lpstr>Admits by Type FY 2027</vt:lpstr>
      <vt:lpstr>Admits by Type FY 2026</vt:lpstr>
      <vt:lpstr>Admits by Type FY 2016-FY 2025</vt:lpstr>
      <vt:lpstr>Population by Education Level</vt:lpstr>
      <vt:lpstr>Releases by Type FY 2027</vt:lpstr>
      <vt:lpstr>Releases by Type FY 2026</vt:lpstr>
      <vt:lpstr>Releases by Type FY 2016-2025</vt:lpstr>
      <vt:lpstr>Probation_Comm. Corr.</vt:lpstr>
      <vt:lpstr>Parole</vt:lpstr>
      <vt:lpstr>Probation Admits_Releases</vt:lpstr>
      <vt:lpstr>Comm. Corr. Admits_Releases</vt:lpstr>
      <vt:lpstr>Parole Admits_Releases</vt:lpstr>
      <vt:lpstr>Parole Hearing Outcomes_Rates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Renee Watkins</dc:creator>
  <cp:lastModifiedBy>Rose M. Naccarato</cp:lastModifiedBy>
  <dcterms:created xsi:type="dcterms:W3CDTF">2026-01-12T20:32:54Z</dcterms:created>
  <dcterms:modified xsi:type="dcterms:W3CDTF">2026-08-19T21:36:09Z</dcterms:modified>
</cp:coreProperties>
</file>