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Volumes/be_agri/Shared/Administration/Public Affairs/Rick/ALL FILES/ AEM Web Changes/TN.gov/FARMS/Farm to School/2026/"/>
    </mc:Choice>
  </mc:AlternateContent>
  <xr:revisionPtr revIDLastSave="0" documentId="13_ncr:1_{1211544B-3C74-0A4A-A0E9-B21B9A6A48C9}" xr6:coauthVersionLast="47" xr6:coauthVersionMax="47" xr10:uidLastSave="{00000000-0000-0000-0000-000000000000}"/>
  <bookViews>
    <workbookView xWindow="0" yWindow="600" windowWidth="26120" windowHeight="17960" activeTab="2" xr2:uid="{00000000-000D-0000-FFFF-FFFF00000000}"/>
  </bookViews>
  <sheets>
    <sheet name="Nutrient Analysis" sheetId="4" state="hidden" r:id="rId1"/>
    <sheet name="Sample Recipe" sheetId="8" r:id="rId2"/>
    <sheet name="Your Recipe" sheetId="11" r:id="rId3"/>
    <sheet name="Sample Recipe 2017" sheetId="9" state="hidden" r:id="rId4"/>
  </sheets>
  <definedNames>
    <definedName name="Z_D1166760_D7FE_4247_ACC5_9E9036758CB3_.wvu.Rows" localSheetId="0">'Nutrient Analysis'!$29:$29</definedName>
    <definedName name="Z_D1166760_D7FE_4247_ACC5_9E9036758CB3_.wvu.Rows" localSheetId="3">'Sample Recipe 2017'!$26:$26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jv7Pr6NtwJVUHNO8OCVnhlMOUOK4f/qCLC9b5QyLMhc="/>
    </ext>
  </extLst>
</workbook>
</file>

<file path=xl/calcChain.xml><?xml version="1.0" encoding="utf-8"?>
<calcChain xmlns="http://schemas.openxmlformats.org/spreadsheetml/2006/main">
  <c r="K28" i="11" l="1"/>
  <c r="L31" i="8" l="1"/>
  <c r="M29" i="11"/>
  <c r="L29" i="11"/>
  <c r="L30" i="11" s="1"/>
  <c r="K29" i="11"/>
  <c r="J29" i="11"/>
  <c r="I29" i="11"/>
  <c r="H29" i="11"/>
  <c r="G29" i="11"/>
  <c r="F29" i="11"/>
  <c r="E29" i="11"/>
  <c r="M28" i="11"/>
  <c r="L28" i="11"/>
  <c r="J28" i="11"/>
  <c r="I28" i="11"/>
  <c r="H28" i="11"/>
  <c r="G28" i="11"/>
  <c r="F28" i="11"/>
  <c r="E28" i="11"/>
  <c r="F20" i="9"/>
  <c r="E20" i="9"/>
  <c r="D20" i="9"/>
  <c r="M28" i="8"/>
  <c r="L28" i="8"/>
  <c r="K28" i="8"/>
  <c r="J28" i="8"/>
  <c r="I28" i="8"/>
  <c r="H28" i="8"/>
  <c r="G28" i="8"/>
  <c r="F28" i="8"/>
  <c r="E28" i="8"/>
  <c r="G24" i="4"/>
  <c r="F24" i="4"/>
  <c r="E24" i="4"/>
  <c r="D23" i="4"/>
  <c r="C23" i="4"/>
  <c r="B23" i="4"/>
  <c r="D22" i="4"/>
  <c r="C22" i="4"/>
  <c r="B22" i="4"/>
  <c r="D21" i="4"/>
  <c r="C21" i="4"/>
  <c r="B21" i="4"/>
  <c r="D20" i="4"/>
  <c r="C20" i="4"/>
  <c r="B20" i="4"/>
  <c r="D19" i="4"/>
  <c r="C19" i="4"/>
  <c r="B19" i="4"/>
  <c r="D18" i="4"/>
  <c r="C18" i="4"/>
  <c r="B18" i="4"/>
  <c r="D17" i="4"/>
  <c r="C17" i="4"/>
  <c r="B17" i="4"/>
  <c r="D16" i="4"/>
  <c r="C16" i="4"/>
  <c r="B16" i="4"/>
  <c r="D15" i="4"/>
  <c r="C15" i="4"/>
  <c r="B15" i="4"/>
  <c r="D14" i="4"/>
  <c r="C14" i="4"/>
  <c r="B14" i="4"/>
  <c r="D13" i="4"/>
  <c r="C13" i="4"/>
  <c r="B13" i="4"/>
  <c r="D12" i="4"/>
  <c r="C12" i="4"/>
  <c r="B12" i="4"/>
  <c r="D11" i="4"/>
  <c r="C11" i="4"/>
  <c r="B11" i="4"/>
  <c r="D10" i="4"/>
  <c r="C10" i="4"/>
  <c r="B10" i="4"/>
  <c r="D9" i="4"/>
  <c r="C9" i="4"/>
  <c r="B9" i="4"/>
  <c r="D8" i="4"/>
  <c r="C8" i="4"/>
  <c r="B8" i="4"/>
  <c r="D7" i="4"/>
  <c r="C7" i="4"/>
  <c r="B7" i="4"/>
  <c r="D6" i="4"/>
  <c r="C6" i="4"/>
  <c r="B6" i="4"/>
  <c r="D5" i="4"/>
  <c r="C5" i="4"/>
  <c r="B5" i="4"/>
  <c r="D4" i="4"/>
  <c r="C4" i="4"/>
  <c r="B4" i="4"/>
  <c r="F2" i="4"/>
  <c r="E1" i="4"/>
  <c r="B1" i="4"/>
  <c r="L31" i="11" l="1"/>
  <c r="C27" i="4"/>
  <c r="E27" i="4" s="1"/>
  <c r="E25" i="4"/>
  <c r="C29" i="4"/>
  <c r="F25" i="4"/>
  <c r="C28" i="4"/>
  <c r="E28" i="4" s="1"/>
  <c r="G25" i="4"/>
  <c r="M29" i="8"/>
  <c r="L29" i="8"/>
  <c r="L30" i="8" s="1"/>
  <c r="K29" i="8"/>
  <c r="J29" i="8"/>
  <c r="I29" i="8"/>
  <c r="H29" i="8"/>
  <c r="G29" i="8"/>
  <c r="F29" i="8"/>
  <c r="E29" i="8"/>
  <c r="C24" i="9"/>
  <c r="D24" i="9" s="1"/>
  <c r="D21" i="9"/>
  <c r="C26" i="9"/>
  <c r="E21" i="9"/>
  <c r="C25" i="9"/>
  <c r="D25" i="9" s="1"/>
  <c r="F21" i="9"/>
  <c r="C27" i="9" l="1"/>
  <c r="D26" i="9"/>
  <c r="D27" i="9" s="1"/>
  <c r="C30" i="4"/>
  <c r="E29" i="4"/>
  <c r="E30" i="4" s="1"/>
</calcChain>
</file>

<file path=xl/sharedStrings.xml><?xml version="1.0" encoding="utf-8"?>
<sst xmlns="http://schemas.openxmlformats.org/spreadsheetml/2006/main" count="253" uniqueCount="82">
  <si>
    <t xml:space="preserve"> </t>
  </si>
  <si>
    <t>Amount</t>
  </si>
  <si>
    <t>cup</t>
  </si>
  <si>
    <t>tsp</t>
  </si>
  <si>
    <t>Team Name:</t>
  </si>
  <si>
    <t>Recipe Name:</t>
  </si>
  <si>
    <t>Directions</t>
  </si>
  <si>
    <t>Yield (Number of Servings)</t>
  </si>
  <si>
    <r>
      <rPr>
        <sz val="11"/>
        <color rgb="FF000000"/>
        <rFont val="Calibri"/>
        <family val="2"/>
      </rPr>
      <t xml:space="preserve">The purpose of this tool is to help aid you in calculating your calories, fat, saturated fat, and sodium when developing a recipe. The ingredients, amount used in recipe, and unit/measure will automatically populate based on your ingredients entered on the </t>
    </r>
    <r>
      <rPr>
        <i/>
        <sz val="11"/>
        <color rgb="FF000000"/>
        <rFont val="Calibri"/>
        <family val="2"/>
      </rPr>
      <t>Application</t>
    </r>
    <r>
      <rPr>
        <sz val="11"/>
        <color rgb="FF000000"/>
        <rFont val="Calibri"/>
        <family val="2"/>
      </rPr>
      <t xml:space="preserve"> sheet. If you need a version of this sheet that allows for manual entry of this information, please email </t>
    </r>
    <r>
      <rPr>
        <u/>
        <sz val="11"/>
        <color rgb="FF0000FF"/>
        <rFont val="Calibri"/>
        <family val="2"/>
      </rPr>
      <t>StudentChef@gadoe.org</t>
    </r>
    <r>
      <rPr>
        <sz val="11"/>
        <color rgb="FF000000"/>
        <rFont val="Calibri"/>
        <family val="2"/>
      </rPr>
      <t xml:space="preserve">. To assist you in completing the nutrient analysis, a list of common ingredient nutritional facts is available (See Common Foods Nutrition Information Resource) if nutrition facts labels are unavailable. This list is not all-inclusive, but rather ingredients that are commonly observed in this competition.   Please use </t>
    </r>
    <r>
      <rPr>
        <u/>
        <sz val="11"/>
        <color rgb="FF0000FF"/>
        <rFont val="Calibri"/>
        <family val="2"/>
      </rPr>
      <t>http://ndb.nal.usda.gov/ndb/search/list</t>
    </r>
    <r>
      <rPr>
        <sz val="11"/>
        <color rgb="FF000000"/>
        <rFont val="Calibri"/>
        <family val="2"/>
      </rPr>
      <t xml:space="preserve"> to find other common foods.  The fourth page is a sample recipe with the nutrient analysis completed.</t>
    </r>
  </si>
  <si>
    <t>Ingredient #</t>
  </si>
  <si>
    <t>Ingredient</t>
  </si>
  <si>
    <t>Amount Used in Recipe</t>
  </si>
  <si>
    <t>Unit/ Measure</t>
  </si>
  <si>
    <t>Calories for Amount Used in Recipe</t>
  </si>
  <si>
    <t>Grams of Total Saturated Fat in Amount Used in Recipe</t>
  </si>
  <si>
    <t>Miligrams of Sodium in Amount Used in Recipe</t>
  </si>
  <si>
    <r>
      <rPr>
        <sz val="11"/>
        <color theme="1"/>
        <rFont val="Calibri"/>
        <family val="2"/>
      </rPr>
      <t xml:space="preserve">1. </t>
    </r>
    <r>
      <rPr>
        <b/>
        <sz val="11"/>
        <color theme="1"/>
        <rFont val="Calibri"/>
        <family val="2"/>
      </rPr>
      <t>Enter the number of servings</t>
    </r>
    <r>
      <rPr>
        <sz val="11"/>
        <color theme="1"/>
        <rFont val="Calibri"/>
        <family val="2"/>
      </rPr>
      <t xml:space="preserve"> that your recipe creates if it does not default to the correct number. Enter a single number ("8") only. Do </t>
    </r>
    <r>
      <rPr>
        <b/>
        <i/>
        <sz val="11"/>
        <color theme="1"/>
        <rFont val="Calibri"/>
        <family val="2"/>
      </rPr>
      <t>not</t>
    </r>
    <r>
      <rPr>
        <sz val="11"/>
        <color theme="1"/>
        <rFont val="Calibri"/>
        <family val="2"/>
      </rPr>
      <t xml:space="preserve"> enter a range ("6-8")</t>
    </r>
  </si>
  <si>
    <r>
      <rPr>
        <b/>
        <sz val="11"/>
        <color theme="1"/>
        <rFont val="Calibri"/>
        <family val="2"/>
      </rPr>
      <t>2. Calculate the total amount of calories, grams of saturated fat, and miligrams of sodium for each ingredient used in the recipe.</t>
    </r>
    <r>
      <rPr>
        <sz val="11"/>
        <color theme="1"/>
        <rFont val="Calibri"/>
        <family val="2"/>
      </rPr>
      <t xml:space="preserve"> You should use nutrition facts labels, the list of common foods nutrition information resource (</t>
    </r>
    <r>
      <rPr>
        <u/>
        <sz val="11"/>
        <color rgb="FF0000FF"/>
        <rFont val="Calibri"/>
        <family val="2"/>
      </rPr>
      <t>http://snp.wpgadoe.org/shake-it-up-in-school-nutrition-initiative/student-chef-competition/</t>
    </r>
    <r>
      <rPr>
        <sz val="11"/>
        <color theme="1"/>
        <rFont val="Calibri"/>
        <family val="2"/>
      </rPr>
      <t>) , or utilize an electonric program (http://ndb.nal.usda.gov/ndb/search/list; nutritiondata.com; calorieking.com) to complete these calculations. Do</t>
    </r>
    <r>
      <rPr>
        <b/>
        <sz val="11"/>
        <color theme="1"/>
        <rFont val="Calibri"/>
        <family val="2"/>
      </rPr>
      <t xml:space="preserve"> </t>
    </r>
    <r>
      <rPr>
        <b/>
        <i/>
        <sz val="11"/>
        <color theme="1"/>
        <rFont val="Calibri"/>
        <family val="2"/>
      </rPr>
      <t>not</t>
    </r>
    <r>
      <rPr>
        <b/>
        <sz val="11"/>
        <color theme="1"/>
        <rFont val="Calibri"/>
        <family val="2"/>
      </rPr>
      <t xml:space="preserve"> </t>
    </r>
    <r>
      <rPr>
        <sz val="11"/>
        <color theme="1"/>
        <rFont val="Calibri"/>
        <family val="2"/>
      </rPr>
      <t>enter labels for the numbers (cal, g, mg).</t>
    </r>
  </si>
  <si>
    <r>
      <rPr>
        <b/>
        <sz val="11"/>
        <color theme="1"/>
        <rFont val="Calibri"/>
        <family val="2"/>
      </rPr>
      <t>3. Enter the per serving calories, per serving miligrams of sodium, and percent calories from saturated fat onto the application page if the numbers do not automatically populate.</t>
    </r>
    <r>
      <rPr>
        <sz val="11"/>
        <color theme="1"/>
        <rFont val="Calibri"/>
        <family val="2"/>
      </rPr>
      <t xml:space="preserve"> These values will be automatically calculated based on your recipe yield and the ingredient information you provide.</t>
    </r>
  </si>
  <si>
    <r>
      <rPr>
        <b/>
        <sz val="11"/>
        <color theme="1"/>
        <rFont val="Calibri"/>
        <family val="2"/>
      </rPr>
      <t xml:space="preserve">4. Answer Yes or No to whether the recipe is trans fat free on the application page (under Nutrient Composition).  </t>
    </r>
    <r>
      <rPr>
        <sz val="11"/>
        <color theme="1"/>
        <rFont val="Calibri"/>
        <family val="2"/>
      </rPr>
      <t>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</si>
  <si>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 Per Recipe</t>
  </si>
  <si>
    <t>Total Per Serving</t>
  </si>
  <si>
    <t>Per Recipe</t>
  </si>
  <si>
    <t>Per Serving</t>
  </si>
  <si>
    <t>Total Calories</t>
  </si>
  <si>
    <r>
      <rPr>
        <sz val="11"/>
        <color theme="1"/>
        <rFont val="Calibri"/>
        <family val="2"/>
      </rPr>
      <t xml:space="preserve">Enter the </t>
    </r>
    <r>
      <rPr>
        <b/>
        <sz val="11"/>
        <color theme="1"/>
        <rFont val="Calibri"/>
        <family val="2"/>
      </rPr>
      <t>per serving</t>
    </r>
    <r>
      <rPr>
        <sz val="11"/>
        <color theme="1"/>
        <rFont val="Calibri"/>
        <family val="2"/>
      </rPr>
      <t xml:space="preserve"> numbers from this tool onto page 2 of your team application</t>
    </r>
  </si>
  <si>
    <t>Total Sodium (mg)</t>
  </si>
  <si>
    <t>Total Calories from Sat Fat</t>
  </si>
  <si>
    <t>% Calories from Sat Fat</t>
  </si>
  <si>
    <t>Recipe Analyzer Tool</t>
  </si>
  <si>
    <t>Recipe:</t>
  </si>
  <si>
    <t xml:space="preserve">Yield* (Number of Servings): </t>
  </si>
  <si>
    <t>Unit / Measure</t>
  </si>
  <si>
    <t>Gram weight</t>
  </si>
  <si>
    <t>Protein</t>
  </si>
  <si>
    <t>Total Fat</t>
  </si>
  <si>
    <t>Carbo-hydrate</t>
  </si>
  <si>
    <t>Fiber</t>
  </si>
  <si>
    <t>Sodium</t>
  </si>
  <si>
    <t>Saturated Fat</t>
  </si>
  <si>
    <t>Choles-terol</t>
  </si>
  <si>
    <t xml:space="preserve"> #</t>
  </si>
  <si>
    <t>(g)</t>
  </si>
  <si>
    <t>(mg)</t>
  </si>
  <si>
    <t>Totals</t>
  </si>
  <si>
    <t>Whole recipe</t>
  </si>
  <si>
    <t>Per single serving</t>
  </si>
  <si>
    <t>Oven Roasted Vegetables</t>
  </si>
  <si>
    <t>Olive oil</t>
  </si>
  <si>
    <t xml:space="preserve">Tbsp </t>
  </si>
  <si>
    <t>Lemon juice</t>
  </si>
  <si>
    <t>Italian seasoning</t>
  </si>
  <si>
    <t xml:space="preserve">tsp </t>
  </si>
  <si>
    <t>Salt</t>
  </si>
  <si>
    <t>Pepper</t>
  </si>
  <si>
    <t>Broccoli, chopped</t>
  </si>
  <si>
    <t>Carrots, chopped</t>
  </si>
  <si>
    <t>Cauliflower, chopped</t>
  </si>
  <si>
    <t xml:space="preserve">  </t>
  </si>
  <si>
    <t>total calories from Sat. Fat</t>
  </si>
  <si>
    <t>% calories from Sat. fat:</t>
  </si>
  <si>
    <t>Recipe Analyzer</t>
  </si>
  <si>
    <t>Number of Servings this Recipe Makes</t>
  </si>
  <si>
    <t>Onion</t>
  </si>
  <si>
    <t>1 large</t>
  </si>
  <si>
    <t>Carrot</t>
  </si>
  <si>
    <t>Garlic</t>
  </si>
  <si>
    <t>2 cloves</t>
  </si>
  <si>
    <t>Potatoes</t>
  </si>
  <si>
    <t>5 potatoes</t>
  </si>
  <si>
    <t>Black Pepper</t>
  </si>
  <si>
    <t>1/2 tsp</t>
  </si>
  <si>
    <t>Chicken Stock</t>
  </si>
  <si>
    <t>2 cups</t>
  </si>
  <si>
    <t>Canola Oil</t>
  </si>
  <si>
    <t>2 Tbsp</t>
  </si>
  <si>
    <t>Skim Milk</t>
  </si>
  <si>
    <t xml:space="preserve">                                  Calories 
</t>
  </si>
  <si>
    <t>Student Name:</t>
  </si>
  <si>
    <t>Joe Smith</t>
  </si>
  <si>
    <t>% calories from Sat. Fat</t>
  </si>
  <si>
    <t>AG0799 / SW17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</si>
</sst>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b/>
      <sz val="10"/>
      <color theme="1"/>
      <name val="Open Sans"/>
      <family val="2"/>
    </font>
    <font>
      <sz val="11"/>
      <name val="Calibri"/>
      <family val="2"/>
    </font>
    <font>
      <sz val="10"/>
      <color theme="1"/>
      <name val="Open Sans"/>
      <family val="2"/>
    </font>
    <font>
      <sz val="9"/>
      <color theme="1"/>
      <name val="Open Sans"/>
      <family val="2"/>
    </font>
    <font>
      <sz val="11"/>
      <color theme="1"/>
      <name val="Calibri"/>
      <family val="2"/>
    </font>
    <font>
      <b/>
      <sz val="12"/>
      <color rgb="FF000000"/>
      <name val="Arial"/>
      <family val="2"/>
    </font>
    <font>
      <b/>
      <sz val="12"/>
      <color theme="1"/>
      <name val="Arial"/>
      <family val="2"/>
    </font>
    <font>
      <sz val="10"/>
      <color rgb="FF000000"/>
      <name val="Arial"/>
      <family val="2"/>
    </font>
    <font>
      <sz val="11"/>
      <color rgb="FF000000"/>
      <name val="Calibri"/>
      <family val="2"/>
    </font>
    <font>
      <b/>
      <sz val="10"/>
      <color rgb="FF000000"/>
      <name val="Arial"/>
      <family val="2"/>
    </font>
    <font>
      <b/>
      <i/>
      <sz val="11"/>
      <color theme="1"/>
      <name val="Calibri"/>
      <family val="2"/>
    </font>
    <font>
      <i/>
      <sz val="11"/>
      <color theme="1"/>
      <name val="Calibri"/>
      <family val="2"/>
    </font>
    <font>
      <b/>
      <sz val="11"/>
      <color theme="1"/>
      <name val="Calibri"/>
      <family val="2"/>
    </font>
    <font>
      <sz val="9"/>
      <color theme="1"/>
      <name val="Calibri"/>
      <family val="2"/>
    </font>
    <font>
      <b/>
      <i/>
      <sz val="10"/>
      <color theme="1"/>
      <name val="Open Sans"/>
      <family val="2"/>
    </font>
    <font>
      <i/>
      <sz val="10"/>
      <color theme="1"/>
      <name val="Open Sans"/>
      <family val="2"/>
    </font>
    <font>
      <b/>
      <i/>
      <sz val="10"/>
      <color theme="0"/>
      <name val="Open Sans"/>
      <family val="2"/>
    </font>
    <font>
      <i/>
      <sz val="10"/>
      <color theme="0"/>
      <name val="Open Sans"/>
      <family val="2"/>
    </font>
    <font>
      <b/>
      <sz val="14"/>
      <color rgb="FF000000"/>
      <name val="Arial"/>
      <family val="2"/>
    </font>
    <font>
      <i/>
      <sz val="10"/>
      <color rgb="FF000000"/>
      <name val="Arial"/>
      <family val="2"/>
    </font>
    <font>
      <i/>
      <sz val="11"/>
      <color rgb="FF000000"/>
      <name val="Calibri"/>
      <family val="2"/>
    </font>
    <font>
      <u/>
      <sz val="11"/>
      <color rgb="FF0000FF"/>
      <name val="Calibri"/>
      <family val="2"/>
    </font>
    <font>
      <sz val="10"/>
      <color theme="1"/>
      <name val="Open Sans"/>
      <family val="2"/>
    </font>
  </fonts>
  <fills count="10">
    <fill>
      <patternFill patternType="none"/>
    </fill>
    <fill>
      <patternFill patternType="gray125"/>
    </fill>
    <fill>
      <patternFill patternType="solid">
        <fgColor rgb="FFBFBFBF"/>
        <bgColor rgb="FFBFBFBF"/>
      </patternFill>
    </fill>
    <fill>
      <patternFill patternType="solid">
        <fgColor rgb="FFFFFF00"/>
        <bgColor rgb="FFFFFF00"/>
      </patternFill>
    </fill>
    <fill>
      <patternFill patternType="solid">
        <fgColor rgb="FFC0C0C0"/>
        <bgColor rgb="FFC0C0C0"/>
      </patternFill>
    </fill>
    <fill>
      <patternFill patternType="solid">
        <fgColor rgb="FFFFC000"/>
        <bgColor rgb="FFFFC000"/>
      </patternFill>
    </fill>
    <fill>
      <patternFill patternType="solid">
        <fgColor theme="4"/>
        <bgColor theme="4"/>
      </patternFill>
    </fill>
    <fill>
      <patternFill patternType="solid">
        <fgColor theme="4" tint="-0.249977111117893"/>
        <bgColor rgb="FF4A8C27"/>
      </patternFill>
    </fill>
    <fill>
      <patternFill patternType="solid">
        <fgColor theme="4" tint="-0.249977111117893"/>
        <bgColor rgb="FF8DB3E2"/>
      </patternFill>
    </fill>
    <fill>
      <patternFill patternType="solid">
        <fgColor theme="4" tint="-0.249977111117893"/>
        <bgColor indexed="64"/>
      </patternFill>
    </fill>
  </fills>
  <borders count="1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s>
  <cellStyleXfs count="1">
    <xf numFmtId="0" fontId="0" fillId="0" borderId="0"/>
  </cellStyleXfs>
  <cellXfs count="108">
    <xf numFmtId="0" fontId="0" fillId="0" borderId="0" xfId="0"/>
    <xf numFmtId="0" fontId="3" fillId="0" borderId="0" xfId="0" applyFont="1"/>
    <xf numFmtId="0" fontId="6" fillId="0" borderId="9" xfId="0" applyFont="1" applyBorder="1" applyAlignment="1">
      <alignment horizontal="center" wrapText="1"/>
    </xf>
    <xf numFmtId="0" fontId="5" fillId="0" borderId="9" xfId="0" applyFont="1" applyBorder="1" applyAlignment="1">
      <alignment horizontal="center" wrapText="1"/>
    </xf>
    <xf numFmtId="0" fontId="5" fillId="0" borderId="9" xfId="0" applyFont="1" applyBorder="1" applyAlignment="1">
      <alignment horizontal="center"/>
    </xf>
    <xf numFmtId="0" fontId="5" fillId="0" borderId="9" xfId="0" applyFont="1" applyBorder="1"/>
    <xf numFmtId="2" fontId="5" fillId="0" borderId="9" xfId="0" applyNumberFormat="1" applyFont="1" applyBorder="1"/>
    <xf numFmtId="0" fontId="5" fillId="4" borderId="10" xfId="0" applyFont="1" applyFill="1" applyBorder="1" applyAlignment="1">
      <alignment horizontal="left" wrapText="1"/>
    </xf>
    <xf numFmtId="0" fontId="5" fillId="4" borderId="11" xfId="0" applyFont="1" applyFill="1" applyBorder="1" applyAlignment="1">
      <alignment horizontal="left" wrapText="1"/>
    </xf>
    <xf numFmtId="0" fontId="10" fillId="0" borderId="9" xfId="0" applyFont="1" applyBorder="1" applyAlignment="1">
      <alignment wrapText="1"/>
    </xf>
    <xf numFmtId="0" fontId="10" fillId="4" borderId="9" xfId="0" applyFont="1" applyFill="1" applyBorder="1" applyAlignment="1">
      <alignment wrapText="1"/>
    </xf>
    <xf numFmtId="0" fontId="10" fillId="0" borderId="2" xfId="0" applyFont="1" applyBorder="1" applyAlignment="1">
      <alignment wrapText="1"/>
    </xf>
    <xf numFmtId="0" fontId="10" fillId="0" borderId="9" xfId="0" applyFont="1" applyBorder="1" applyAlignment="1">
      <alignment horizontal="center" wrapText="1"/>
    </xf>
    <xf numFmtId="0" fontId="5" fillId="0" borderId="9" xfId="0" applyFont="1" applyBorder="1" applyAlignment="1">
      <alignment wrapText="1"/>
    </xf>
    <xf numFmtId="0" fontId="5" fillId="0" borderId="9" xfId="0" applyFont="1" applyBorder="1" applyAlignment="1">
      <alignment horizontal="right" wrapText="1"/>
    </xf>
    <xf numFmtId="10" fontId="8" fillId="0" borderId="9" xfId="0" applyNumberFormat="1" applyFont="1" applyBorder="1"/>
    <xf numFmtId="0" fontId="5" fillId="0" borderId="0" xfId="0" applyFont="1" applyAlignment="1">
      <alignment wrapText="1"/>
    </xf>
    <xf numFmtId="0" fontId="12" fillId="0" borderId="0" xfId="0" applyFont="1"/>
    <xf numFmtId="0" fontId="14" fillId="0" borderId="0" xfId="0" applyFont="1" applyAlignment="1">
      <alignment wrapText="1"/>
    </xf>
    <xf numFmtId="0" fontId="1" fillId="0" borderId="0" xfId="0" applyFont="1"/>
    <xf numFmtId="0" fontId="1" fillId="0" borderId="0" xfId="0" applyFont="1" applyAlignment="1">
      <alignment wrapText="1"/>
    </xf>
    <xf numFmtId="0" fontId="3" fillId="0" borderId="9" xfId="0" applyFont="1" applyBorder="1" applyAlignment="1">
      <alignment horizontal="center"/>
    </xf>
    <xf numFmtId="0" fontId="3" fillId="3" borderId="9" xfId="0" applyFont="1" applyFill="1" applyBorder="1" applyAlignment="1">
      <alignment horizontal="center" vertical="center"/>
    </xf>
    <xf numFmtId="0" fontId="3" fillId="0" borderId="0" xfId="0" applyFont="1" applyAlignment="1">
      <alignment horizontal="center"/>
    </xf>
    <xf numFmtId="2" fontId="3" fillId="0" borderId="0" xfId="0" applyNumberFormat="1" applyFont="1"/>
    <xf numFmtId="1" fontId="3" fillId="0" borderId="0" xfId="0" applyNumberFormat="1" applyFont="1"/>
    <xf numFmtId="0" fontId="15" fillId="0" borderId="0" xfId="0" applyFont="1"/>
    <xf numFmtId="0" fontId="16" fillId="0" borderId="0" xfId="0" applyFont="1"/>
    <xf numFmtId="1" fontId="16" fillId="0" borderId="0" xfId="0" applyNumberFormat="1" applyFont="1"/>
    <xf numFmtId="0" fontId="3" fillId="0" borderId="0" xfId="0" applyFont="1" applyAlignment="1">
      <alignment horizontal="left"/>
    </xf>
    <xf numFmtId="1" fontId="15" fillId="0" borderId="0" xfId="0" applyNumberFormat="1" applyFont="1"/>
    <xf numFmtId="2" fontId="15" fillId="0" borderId="0" xfId="0" applyNumberFormat="1" applyFont="1"/>
    <xf numFmtId="10" fontId="3" fillId="0" borderId="0" xfId="0" applyNumberFormat="1" applyFont="1"/>
    <xf numFmtId="0" fontId="19" fillId="0" borderId="9" xfId="0" applyFont="1" applyBorder="1" applyAlignment="1">
      <alignment horizont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5" fillId="0" borderId="9" xfId="0" applyFont="1" applyBorder="1" applyAlignment="1">
      <alignment horizontal="left"/>
    </xf>
    <xf numFmtId="0" fontId="10" fillId="0" borderId="0" xfId="0" applyFont="1" applyAlignment="1">
      <alignment wrapText="1"/>
    </xf>
    <xf numFmtId="0" fontId="5" fillId="4" borderId="13" xfId="0" applyFont="1" applyFill="1" applyBorder="1" applyAlignment="1">
      <alignment horizontal="left" wrapText="1"/>
    </xf>
    <xf numFmtId="0" fontId="5" fillId="0" borderId="11" xfId="0" applyFont="1" applyBorder="1"/>
    <xf numFmtId="0" fontId="5" fillId="0" borderId="11" xfId="0" applyFont="1" applyBorder="1" applyAlignment="1">
      <alignment wrapText="1"/>
    </xf>
    <xf numFmtId="0" fontId="16" fillId="6" borderId="13" xfId="0" applyFont="1" applyFill="1" applyBorder="1"/>
    <xf numFmtId="0" fontId="2" fillId="0" borderId="11" xfId="0" applyFont="1" applyBorder="1"/>
    <xf numFmtId="0" fontId="15" fillId="0" borderId="0" xfId="0" applyFont="1" applyAlignment="1">
      <alignment horizontal="left"/>
    </xf>
    <xf numFmtId="0" fontId="16" fillId="0" borderId="10" xfId="0" applyFont="1" applyBorder="1" applyAlignment="1">
      <alignment horizontal="left" wrapText="1"/>
    </xf>
    <xf numFmtId="0" fontId="3" fillId="0" borderId="0" xfId="0" applyFont="1" applyAlignment="1">
      <alignment wrapText="1"/>
    </xf>
    <xf numFmtId="0" fontId="17" fillId="7" borderId="13" xfId="0" applyFont="1" applyFill="1" applyBorder="1" applyAlignment="1">
      <alignment horizontal="left" wrapText="1"/>
    </xf>
    <xf numFmtId="0" fontId="17" fillId="7" borderId="13" xfId="0" applyFont="1" applyFill="1" applyBorder="1" applyAlignment="1">
      <alignment wrapText="1"/>
    </xf>
    <xf numFmtId="0" fontId="17" fillId="7" borderId="13" xfId="0" applyFont="1" applyFill="1" applyBorder="1" applyAlignment="1">
      <alignment horizontal="right" wrapText="1"/>
    </xf>
    <xf numFmtId="0" fontId="17" fillId="7" borderId="13" xfId="0" applyFont="1" applyFill="1" applyBorder="1" applyAlignment="1">
      <alignment horizontal="right" vertical="top" wrapText="1"/>
    </xf>
    <xf numFmtId="0" fontId="15" fillId="8" borderId="13" xfId="0" applyFont="1" applyFill="1" applyBorder="1" applyAlignment="1">
      <alignment horizontal="right" wrapText="1"/>
    </xf>
    <xf numFmtId="0" fontId="3" fillId="9" borderId="0" xfId="0" applyFont="1" applyFill="1" applyAlignment="1">
      <alignment wrapText="1"/>
    </xf>
    <xf numFmtId="0" fontId="0" fillId="9" borderId="0" xfId="0" applyFill="1"/>
    <xf numFmtId="0" fontId="17" fillId="7" borderId="13" xfId="0" applyFont="1" applyFill="1" applyBorder="1" applyAlignment="1">
      <alignment horizontal="center" wrapText="1"/>
    </xf>
    <xf numFmtId="0" fontId="17" fillId="7" borderId="13" xfId="0" applyFont="1" applyFill="1" applyBorder="1"/>
    <xf numFmtId="0" fontId="18" fillId="7" borderId="13" xfId="0" applyFont="1" applyFill="1" applyBorder="1"/>
    <xf numFmtId="0" fontId="15" fillId="0" borderId="9" xfId="0" applyFont="1" applyBorder="1" applyAlignment="1">
      <alignment horizontal="center" vertical="center"/>
    </xf>
    <xf numFmtId="0" fontId="3" fillId="0" borderId="0" xfId="0" applyFont="1" applyProtection="1">
      <protection locked="0"/>
    </xf>
    <xf numFmtId="1" fontId="16" fillId="0" borderId="0" xfId="0" applyNumberFormat="1" applyFont="1" applyProtection="1">
      <protection locked="0"/>
    </xf>
    <xf numFmtId="1" fontId="15" fillId="0" borderId="0" xfId="0" applyNumberFormat="1" applyFont="1" applyProtection="1">
      <protection locked="0"/>
    </xf>
    <xf numFmtId="0" fontId="0" fillId="0" borderId="0" xfId="0" applyProtection="1">
      <protection locked="0"/>
    </xf>
    <xf numFmtId="1" fontId="3" fillId="0" borderId="0" xfId="0" applyNumberFormat="1" applyFont="1" applyProtection="1">
      <protection locked="0"/>
    </xf>
    <xf numFmtId="0" fontId="12"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wrapText="1"/>
      <protection locked="0"/>
    </xf>
    <xf numFmtId="0" fontId="15" fillId="0" borderId="9" xfId="0" applyFont="1" applyBorder="1" applyAlignment="1" applyProtection="1">
      <alignment horizontal="left" vertical="center"/>
      <protection locked="0"/>
    </xf>
    <xf numFmtId="0" fontId="1" fillId="0" borderId="0" xfId="0" applyFont="1" applyProtection="1">
      <protection locked="0"/>
    </xf>
    <xf numFmtId="0" fontId="3" fillId="0" borderId="9" xfId="0" applyFont="1" applyBorder="1" applyAlignment="1" applyProtection="1">
      <alignment horizontal="center"/>
      <protection locked="0"/>
    </xf>
    <xf numFmtId="0" fontId="16" fillId="0" borderId="0" xfId="0" applyFont="1" applyAlignment="1" applyProtection="1">
      <alignment horizontal="left"/>
      <protection locked="0"/>
    </xf>
    <xf numFmtId="0" fontId="15" fillId="0" borderId="0" xfId="0" applyFont="1" applyAlignment="1" applyProtection="1">
      <alignment horizontal="left"/>
      <protection locked="0"/>
    </xf>
    <xf numFmtId="0" fontId="2" fillId="0" borderId="11" xfId="0" applyFont="1" applyBorder="1" applyProtection="1">
      <protection locked="0"/>
    </xf>
    <xf numFmtId="0" fontId="3" fillId="3" borderId="9" xfId="0" applyFont="1" applyFill="1" applyBorder="1" applyAlignment="1" applyProtection="1">
      <alignment horizontal="center" vertical="center"/>
      <protection locked="0"/>
    </xf>
    <xf numFmtId="0" fontId="16" fillId="0" borderId="10" xfId="0" applyFont="1" applyBorder="1" applyAlignment="1" applyProtection="1">
      <alignment horizontal="left" wrapText="1"/>
      <protection locked="0"/>
    </xf>
    <xf numFmtId="0" fontId="0" fillId="9" borderId="0" xfId="0" applyFill="1" applyProtection="1">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0" fontId="23" fillId="0" borderId="0" xfId="0" applyFont="1" applyProtection="1">
      <protection locked="0"/>
    </xf>
    <xf numFmtId="0" fontId="16" fillId="6" borderId="13" xfId="0" applyFont="1" applyFill="1" applyBorder="1" applyProtection="1">
      <protection locked="0"/>
    </xf>
    <xf numFmtId="0" fontId="4" fillId="0" borderId="0" xfId="0" applyFont="1" applyAlignment="1" applyProtection="1">
      <alignment horizontal="left" wrapText="1"/>
      <protection locked="0"/>
    </xf>
    <xf numFmtId="0" fontId="14" fillId="0" borderId="0" xfId="0" applyFont="1" applyAlignment="1" applyProtection="1">
      <alignment wrapText="1"/>
      <protection locked="0"/>
    </xf>
    <xf numFmtId="0" fontId="5" fillId="4" borderId="10" xfId="0" applyFont="1" applyFill="1" applyBorder="1" applyAlignment="1">
      <alignment horizontal="left" wrapText="1"/>
    </xf>
    <xf numFmtId="0" fontId="2" fillId="0" borderId="13" xfId="0" applyFont="1" applyBorder="1"/>
    <xf numFmtId="0" fontId="2" fillId="0" borderId="11" xfId="0" applyFont="1" applyBorder="1"/>
    <xf numFmtId="0" fontId="2" fillId="0" borderId="10"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5" fillId="2" borderId="1" xfId="0" applyFont="1" applyFill="1" applyBorder="1" applyAlignment="1">
      <alignment wrapText="1"/>
    </xf>
    <xf numFmtId="0" fontId="2" fillId="0" borderId="12" xfId="0" applyFont="1" applyBorder="1"/>
    <xf numFmtId="0" fontId="5" fillId="5" borderId="1" xfId="0" applyFont="1" applyFill="1" applyBorder="1" applyAlignment="1">
      <alignment horizontal="left" vertical="center" wrapText="1"/>
    </xf>
    <xf numFmtId="0" fontId="2" fillId="0" borderId="2" xfId="0" applyFont="1" applyBorder="1"/>
    <xf numFmtId="0" fontId="6" fillId="0" borderId="3" xfId="0" applyFont="1" applyBorder="1" applyAlignment="1">
      <alignment horizontal="center" vertical="center" wrapText="1"/>
    </xf>
    <xf numFmtId="0" fontId="2" fillId="0" borderId="5" xfId="0" applyFont="1" applyBorder="1"/>
    <xf numFmtId="0" fontId="2" fillId="0" borderId="4" xfId="0" applyFont="1" applyBorder="1"/>
    <xf numFmtId="0" fontId="7" fillId="2" borderId="3" xfId="0" applyFont="1" applyFill="1" applyBorder="1" applyAlignment="1">
      <alignment horizontal="center" vertical="center"/>
    </xf>
    <xf numFmtId="0" fontId="5" fillId="0" borderId="3" xfId="0" applyFont="1" applyBorder="1" applyAlignment="1">
      <alignment horizontal="right"/>
    </xf>
    <xf numFmtId="1" fontId="8" fillId="3" borderId="3" xfId="0" applyNumberFormat="1" applyFont="1" applyFill="1" applyBorder="1" applyAlignment="1">
      <alignment horizontal="center"/>
    </xf>
    <xf numFmtId="0" fontId="9" fillId="4" borderId="1" xfId="0" applyFont="1" applyFill="1" applyBorder="1" applyAlignment="1">
      <alignment horizontal="left" vertical="center" wrapText="1"/>
    </xf>
    <xf numFmtId="0" fontId="4" fillId="0" borderId="0" xfId="0" applyFont="1" applyAlignment="1">
      <alignment horizontal="left" wrapText="1"/>
    </xf>
    <xf numFmtId="0" fontId="1" fillId="0" borderId="0" xfId="0" applyFont="1" applyAlignment="1">
      <alignment horizontal="center"/>
    </xf>
    <xf numFmtId="0" fontId="16" fillId="0" borderId="0" xfId="0" applyFont="1" applyAlignment="1">
      <alignment horizontal="left"/>
    </xf>
    <xf numFmtId="0" fontId="19" fillId="0" borderId="3" xfId="0" applyFont="1" applyBorder="1" applyAlignment="1">
      <alignment horizontal="center"/>
    </xf>
    <xf numFmtId="0" fontId="5" fillId="0" borderId="3" xfId="0" applyFont="1" applyBorder="1" applyAlignment="1">
      <alignment horizontal="center"/>
    </xf>
    <xf numFmtId="0" fontId="20" fillId="3" borderId="3" xfId="0" applyFont="1" applyFill="1" applyBorder="1" applyAlignment="1">
      <alignment horizontal="center"/>
    </xf>
    <xf numFmtId="0" fontId="5" fillId="5"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542925</xdr:colOff>
      <xdr:row>2</xdr:row>
      <xdr:rowOff>76200</xdr:rowOff>
    </xdr:from>
    <xdr:ext cx="1219200" cy="38100"/>
    <xdr:sp macro="" textlink="">
      <xdr:nvSpPr>
        <xdr:cNvPr id="4" name="Shape 4">
          <a:extLst>
            <a:ext uri="{FF2B5EF4-FFF2-40B4-BE49-F238E27FC236}">
              <a16:creationId xmlns:a16="http://schemas.microsoft.com/office/drawing/2014/main" id="{00000000-0008-0000-0800-000004000000}"/>
            </a:ext>
          </a:extLst>
        </xdr:cNvPr>
        <xdr:cNvSpPr/>
      </xdr:nvSpPr>
      <xdr:spPr>
        <a:xfrm>
          <a:off x="4736400" y="3780000"/>
          <a:ext cx="1219200" cy="0"/>
        </a:xfrm>
        <a:custGeom>
          <a:avLst/>
          <a:gdLst/>
          <a:ahLst/>
          <a:cxnLst/>
          <a:rect l="l" t="t" r="r" b="b"/>
          <a:pathLst>
            <a:path w="16384" h="16384" extrusionOk="0">
              <a:moveTo>
                <a:pt x="0" y="0"/>
              </a:moveTo>
              <a:lnTo>
                <a:pt x="16384" y="0"/>
              </a:lnTo>
            </a:path>
          </a:pathLst>
        </a:custGeom>
        <a:noFill/>
        <a:ln w="9525" cap="flat" cmpd="sng">
          <a:solidFill>
            <a:srgbClr val="000000"/>
          </a:solidFill>
          <a:prstDash val="solid"/>
          <a:round/>
          <a:headEnd type="none" w="med" len="med"/>
          <a:tailEnd type="none" w="med" len="med"/>
        </a:ln>
      </xdr:spPr>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00"/>
  <sheetViews>
    <sheetView workbookViewId="0"/>
  </sheetViews>
  <sheetFormatPr baseColWidth="10" defaultColWidth="14.5" defaultRowHeight="15" customHeight="1" x14ac:dyDescent="0.2"/>
  <cols>
    <col min="1" max="1" width="13.1640625" customWidth="1"/>
    <col min="2" max="2" width="34.1640625" customWidth="1"/>
    <col min="3" max="3" width="15.1640625" customWidth="1"/>
    <col min="4" max="4" width="10.83203125" customWidth="1"/>
    <col min="5" max="5" width="15.1640625" customWidth="1"/>
    <col min="6" max="6" width="17.83203125" customWidth="1"/>
    <col min="7" max="7" width="15.1640625" customWidth="1"/>
    <col min="8" max="18" width="8.83203125" customWidth="1"/>
    <col min="19" max="19" width="12.5" customWidth="1"/>
    <col min="20" max="26" width="8.83203125" customWidth="1"/>
  </cols>
  <sheetData>
    <row r="1" spans="1:19" ht="31.5" customHeight="1" x14ac:dyDescent="0.2">
      <c r="A1" s="2" t="s">
        <v>4</v>
      </c>
      <c r="B1" s="94" t="e">
        <f>#REF!</f>
        <v>#REF!</v>
      </c>
      <c r="C1" s="95"/>
      <c r="D1" s="2" t="s">
        <v>5</v>
      </c>
      <c r="E1" s="94" t="e">
        <f>#REF!</f>
        <v>#REF!</v>
      </c>
      <c r="F1" s="96"/>
      <c r="G1" s="95"/>
      <c r="H1" s="97" t="s">
        <v>6</v>
      </c>
      <c r="I1" s="96"/>
      <c r="J1" s="96"/>
      <c r="K1" s="96"/>
      <c r="L1" s="96"/>
      <c r="M1" s="96"/>
      <c r="N1" s="96"/>
      <c r="O1" s="96"/>
      <c r="P1" s="96"/>
      <c r="Q1" s="96"/>
      <c r="R1" s="96"/>
      <c r="S1" s="95"/>
    </row>
    <row r="2" spans="1:19" ht="18" customHeight="1" x14ac:dyDescent="0.2">
      <c r="A2" s="98" t="s">
        <v>7</v>
      </c>
      <c r="B2" s="96"/>
      <c r="C2" s="96"/>
      <c r="D2" s="96"/>
      <c r="E2" s="95"/>
      <c r="F2" s="99" t="e">
        <f>#REF!</f>
        <v>#REF!</v>
      </c>
      <c r="G2" s="95"/>
      <c r="H2" s="100" t="s">
        <v>8</v>
      </c>
      <c r="I2" s="91"/>
      <c r="J2" s="91"/>
      <c r="K2" s="91"/>
      <c r="L2" s="91"/>
      <c r="M2" s="91"/>
      <c r="N2" s="91"/>
      <c r="O2" s="91"/>
      <c r="P2" s="91"/>
      <c r="Q2" s="91"/>
      <c r="R2" s="91"/>
      <c r="S2" s="93"/>
    </row>
    <row r="3" spans="1:19" ht="59.25" customHeight="1" x14ac:dyDescent="0.2">
      <c r="A3" s="3" t="s">
        <v>9</v>
      </c>
      <c r="B3" s="3" t="s">
        <v>10</v>
      </c>
      <c r="C3" s="3" t="s">
        <v>11</v>
      </c>
      <c r="D3" s="3" t="s">
        <v>12</v>
      </c>
      <c r="E3" s="3" t="s">
        <v>13</v>
      </c>
      <c r="F3" s="3" t="s">
        <v>14</v>
      </c>
      <c r="G3" s="3" t="s">
        <v>15</v>
      </c>
      <c r="H3" s="85"/>
      <c r="I3" s="86"/>
      <c r="J3" s="86"/>
      <c r="K3" s="86"/>
      <c r="L3" s="86"/>
      <c r="M3" s="86"/>
      <c r="N3" s="86"/>
      <c r="O3" s="86"/>
      <c r="P3" s="86"/>
      <c r="Q3" s="86"/>
      <c r="R3" s="86"/>
      <c r="S3" s="84"/>
    </row>
    <row r="4" spans="1:19" ht="14.25" customHeight="1" x14ac:dyDescent="0.2">
      <c r="A4" s="4">
        <v>1</v>
      </c>
      <c r="B4" s="5" t="e">
        <f t="shared" ref="B4:D4" si="0">#REF!</f>
        <v>#REF!</v>
      </c>
      <c r="C4" s="5" t="e">
        <f t="shared" si="0"/>
        <v>#REF!</v>
      </c>
      <c r="D4" s="5" t="e">
        <f t="shared" si="0"/>
        <v>#REF!</v>
      </c>
      <c r="E4" s="5" t="s">
        <v>0</v>
      </c>
      <c r="F4" s="5"/>
      <c r="G4" s="5"/>
      <c r="H4" s="85"/>
      <c r="I4" s="86"/>
      <c r="J4" s="86"/>
      <c r="K4" s="86"/>
      <c r="L4" s="86"/>
      <c r="M4" s="86"/>
      <c r="N4" s="86"/>
      <c r="O4" s="86"/>
      <c r="P4" s="86"/>
      <c r="Q4" s="86"/>
      <c r="R4" s="86"/>
      <c r="S4" s="84"/>
    </row>
    <row r="5" spans="1:19" ht="14.25" customHeight="1" x14ac:dyDescent="0.2">
      <c r="A5" s="4">
        <v>2</v>
      </c>
      <c r="B5" s="5" t="e">
        <f>#REF!</f>
        <v>#REF!</v>
      </c>
      <c r="C5" s="6" t="e">
        <f>#REF!</f>
        <v>#REF!</v>
      </c>
      <c r="D5" s="5" t="e">
        <f>#REF!</f>
        <v>#REF!</v>
      </c>
      <c r="E5" s="5" t="s">
        <v>0</v>
      </c>
      <c r="F5" s="5"/>
      <c r="G5" s="5"/>
      <c r="H5" s="85"/>
      <c r="I5" s="86"/>
      <c r="J5" s="86"/>
      <c r="K5" s="86"/>
      <c r="L5" s="86"/>
      <c r="M5" s="86"/>
      <c r="N5" s="86"/>
      <c r="O5" s="86"/>
      <c r="P5" s="86"/>
      <c r="Q5" s="86"/>
      <c r="R5" s="86"/>
      <c r="S5" s="84"/>
    </row>
    <row r="6" spans="1:19" ht="14.25" customHeight="1" x14ac:dyDescent="0.2">
      <c r="A6" s="4">
        <v>3</v>
      </c>
      <c r="B6" s="5" t="e">
        <f>#REF!</f>
        <v>#REF!</v>
      </c>
      <c r="C6" s="6" t="e">
        <f>#REF!</f>
        <v>#REF!</v>
      </c>
      <c r="D6" s="5" t="e">
        <f>#REF!</f>
        <v>#REF!</v>
      </c>
      <c r="E6" s="5" t="s">
        <v>0</v>
      </c>
      <c r="F6" s="5"/>
      <c r="G6" s="5"/>
      <c r="H6" s="87"/>
      <c r="I6" s="88"/>
      <c r="J6" s="88"/>
      <c r="K6" s="88"/>
      <c r="L6" s="88"/>
      <c r="M6" s="88"/>
      <c r="N6" s="88"/>
      <c r="O6" s="88"/>
      <c r="P6" s="88"/>
      <c r="Q6" s="88"/>
      <c r="R6" s="88"/>
      <c r="S6" s="89"/>
    </row>
    <row r="7" spans="1:19" ht="14.25" customHeight="1" x14ac:dyDescent="0.2">
      <c r="A7" s="4">
        <v>4</v>
      </c>
      <c r="B7" s="5" t="e">
        <f>#REF!</f>
        <v>#REF!</v>
      </c>
      <c r="C7" s="6" t="e">
        <f>#REF!</f>
        <v>#REF!</v>
      </c>
      <c r="D7" s="5" t="e">
        <f>#REF!</f>
        <v>#REF!</v>
      </c>
      <c r="E7" s="5" t="s">
        <v>0</v>
      </c>
      <c r="F7" s="5"/>
      <c r="G7" s="5"/>
      <c r="H7" s="82" t="s">
        <v>16</v>
      </c>
      <c r="I7" s="83"/>
      <c r="J7" s="83"/>
      <c r="K7" s="83"/>
      <c r="L7" s="83"/>
      <c r="M7" s="83"/>
      <c r="N7" s="83"/>
      <c r="O7" s="83"/>
      <c r="P7" s="83"/>
      <c r="Q7" s="83"/>
      <c r="R7" s="83"/>
      <c r="S7" s="84"/>
    </row>
    <row r="8" spans="1:19" ht="14.25" customHeight="1" x14ac:dyDescent="0.2">
      <c r="A8" s="4">
        <v>5</v>
      </c>
      <c r="B8" s="5" t="e">
        <f>#REF!</f>
        <v>#REF!</v>
      </c>
      <c r="C8" s="6" t="e">
        <f>#REF!</f>
        <v>#REF!</v>
      </c>
      <c r="D8" s="5" t="e">
        <f>#REF!</f>
        <v>#REF!</v>
      </c>
      <c r="E8" s="5" t="s">
        <v>0</v>
      </c>
      <c r="F8" s="5"/>
      <c r="G8" s="5"/>
      <c r="H8" s="85"/>
      <c r="I8" s="83"/>
      <c r="J8" s="83"/>
      <c r="K8" s="83"/>
      <c r="L8" s="83"/>
      <c r="M8" s="83"/>
      <c r="N8" s="83"/>
      <c r="O8" s="83"/>
      <c r="P8" s="83"/>
      <c r="Q8" s="83"/>
      <c r="R8" s="83"/>
      <c r="S8" s="84"/>
    </row>
    <row r="9" spans="1:19" ht="14.25" customHeight="1" x14ac:dyDescent="0.2">
      <c r="A9" s="4">
        <v>6</v>
      </c>
      <c r="B9" s="5" t="e">
        <f>#REF!</f>
        <v>#REF!</v>
      </c>
      <c r="C9" s="6" t="e">
        <f>#REF!</f>
        <v>#REF!</v>
      </c>
      <c r="D9" s="5" t="e">
        <f>#REF!</f>
        <v>#REF!</v>
      </c>
      <c r="E9" s="5" t="s">
        <v>0</v>
      </c>
      <c r="F9" s="5"/>
      <c r="G9" s="5"/>
      <c r="H9" s="7"/>
      <c r="I9" s="40"/>
      <c r="J9" s="40"/>
      <c r="K9" s="40"/>
      <c r="L9" s="40"/>
      <c r="M9" s="40"/>
      <c r="N9" s="40"/>
      <c r="O9" s="40"/>
      <c r="P9" s="40"/>
      <c r="Q9" s="40"/>
      <c r="R9" s="40"/>
      <c r="S9" s="8"/>
    </row>
    <row r="10" spans="1:19" ht="15" customHeight="1" x14ac:dyDescent="0.2">
      <c r="A10" s="4">
        <v>7</v>
      </c>
      <c r="B10" s="5" t="e">
        <f>#REF!</f>
        <v>#REF!</v>
      </c>
      <c r="C10" s="6" t="e">
        <f>#REF!</f>
        <v>#REF!</v>
      </c>
      <c r="D10" s="5" t="e">
        <f>#REF!</f>
        <v>#REF!</v>
      </c>
      <c r="E10" s="5" t="s">
        <v>0</v>
      </c>
      <c r="F10" s="5"/>
      <c r="G10" s="5"/>
      <c r="H10" s="82" t="s">
        <v>17</v>
      </c>
      <c r="I10" s="83"/>
      <c r="J10" s="83"/>
      <c r="K10" s="83"/>
      <c r="L10" s="83"/>
      <c r="M10" s="83"/>
      <c r="N10" s="83"/>
      <c r="O10" s="83"/>
      <c r="P10" s="83"/>
      <c r="Q10" s="83"/>
      <c r="R10" s="83"/>
      <c r="S10" s="84"/>
    </row>
    <row r="11" spans="1:19" ht="14.25" customHeight="1" x14ac:dyDescent="0.2">
      <c r="A11" s="4">
        <v>8</v>
      </c>
      <c r="B11" s="5" t="e">
        <f>#REF!</f>
        <v>#REF!</v>
      </c>
      <c r="C11" s="6" t="e">
        <f>#REF!</f>
        <v>#REF!</v>
      </c>
      <c r="D11" s="5" t="e">
        <f>#REF!</f>
        <v>#REF!</v>
      </c>
      <c r="E11" s="5"/>
      <c r="F11" s="5"/>
      <c r="G11" s="5"/>
      <c r="H11" s="85"/>
      <c r="I11" s="86"/>
      <c r="J11" s="86"/>
      <c r="K11" s="86"/>
      <c r="L11" s="86"/>
      <c r="M11" s="86"/>
      <c r="N11" s="86"/>
      <c r="O11" s="86"/>
      <c r="P11" s="86"/>
      <c r="Q11" s="86"/>
      <c r="R11" s="86"/>
      <c r="S11" s="84"/>
    </row>
    <row r="12" spans="1:19" ht="14.25" customHeight="1" x14ac:dyDescent="0.2">
      <c r="A12" s="4">
        <v>9</v>
      </c>
      <c r="B12" s="5" t="e">
        <f>#REF!</f>
        <v>#REF!</v>
      </c>
      <c r="C12" s="6" t="e">
        <f>#REF!</f>
        <v>#REF!</v>
      </c>
      <c r="D12" s="5" t="e">
        <f>#REF!</f>
        <v>#REF!</v>
      </c>
      <c r="E12" s="5"/>
      <c r="F12" s="5"/>
      <c r="G12" s="5"/>
      <c r="H12" s="85"/>
      <c r="I12" s="86"/>
      <c r="J12" s="86"/>
      <c r="K12" s="86"/>
      <c r="L12" s="86"/>
      <c r="M12" s="86"/>
      <c r="N12" s="86"/>
      <c r="O12" s="86"/>
      <c r="P12" s="86"/>
      <c r="Q12" s="86"/>
      <c r="R12" s="86"/>
      <c r="S12" s="84"/>
    </row>
    <row r="13" spans="1:19" ht="14.25" customHeight="1" x14ac:dyDescent="0.2">
      <c r="A13" s="4">
        <v>10</v>
      </c>
      <c r="B13" s="5" t="e">
        <f>#REF!</f>
        <v>#REF!</v>
      </c>
      <c r="C13" s="6" t="e">
        <f>#REF!</f>
        <v>#REF!</v>
      </c>
      <c r="D13" s="5" t="e">
        <f>#REF!</f>
        <v>#REF!</v>
      </c>
      <c r="E13" s="5"/>
      <c r="F13" s="5"/>
      <c r="G13" s="5"/>
      <c r="H13" s="85"/>
      <c r="I13" s="83"/>
      <c r="J13" s="83"/>
      <c r="K13" s="83"/>
      <c r="L13" s="83"/>
      <c r="M13" s="83"/>
      <c r="N13" s="83"/>
      <c r="O13" s="83"/>
      <c r="P13" s="83"/>
      <c r="Q13" s="83"/>
      <c r="R13" s="83"/>
      <c r="S13" s="84"/>
    </row>
    <row r="14" spans="1:19" ht="14.25" customHeight="1" x14ac:dyDescent="0.2">
      <c r="A14" s="4">
        <v>11</v>
      </c>
      <c r="B14" s="5" t="e">
        <f>#REF!</f>
        <v>#REF!</v>
      </c>
      <c r="C14" s="6" t="e">
        <f>#REF!</f>
        <v>#REF!</v>
      </c>
      <c r="D14" s="5" t="e">
        <f>#REF!</f>
        <v>#REF!</v>
      </c>
      <c r="E14" s="5"/>
      <c r="F14" s="5"/>
      <c r="G14" s="5"/>
      <c r="H14" s="7"/>
      <c r="I14" s="40"/>
      <c r="J14" s="40"/>
      <c r="K14" s="40"/>
      <c r="L14" s="40"/>
      <c r="M14" s="40"/>
      <c r="N14" s="40"/>
      <c r="O14" s="40"/>
      <c r="P14" s="40"/>
      <c r="Q14" s="40"/>
      <c r="R14" s="40"/>
      <c r="S14" s="8"/>
    </row>
    <row r="15" spans="1:19" ht="15" customHeight="1" x14ac:dyDescent="0.2">
      <c r="A15" s="4">
        <v>12</v>
      </c>
      <c r="B15" s="5" t="e">
        <f>#REF!</f>
        <v>#REF!</v>
      </c>
      <c r="C15" s="6" t="e">
        <f>#REF!</f>
        <v>#REF!</v>
      </c>
      <c r="D15" s="5" t="e">
        <f>#REF!</f>
        <v>#REF!</v>
      </c>
      <c r="E15" s="5"/>
      <c r="F15" s="5"/>
      <c r="G15" s="5"/>
      <c r="H15" s="82" t="s">
        <v>18</v>
      </c>
      <c r="I15" s="83"/>
      <c r="J15" s="83"/>
      <c r="K15" s="83"/>
      <c r="L15" s="83"/>
      <c r="M15" s="83"/>
      <c r="N15" s="83"/>
      <c r="O15" s="83"/>
      <c r="P15" s="83"/>
      <c r="Q15" s="83"/>
      <c r="R15" s="83"/>
      <c r="S15" s="84"/>
    </row>
    <row r="16" spans="1:19" ht="14.25" customHeight="1" x14ac:dyDescent="0.2">
      <c r="A16" s="4">
        <v>13</v>
      </c>
      <c r="B16" s="5" t="e">
        <f>#REF!</f>
        <v>#REF!</v>
      </c>
      <c r="C16" s="6" t="e">
        <f>#REF!</f>
        <v>#REF!</v>
      </c>
      <c r="D16" s="5" t="e">
        <f>#REF!</f>
        <v>#REF!</v>
      </c>
      <c r="E16" s="5"/>
      <c r="F16" s="5"/>
      <c r="G16" s="5"/>
      <c r="H16" s="85"/>
      <c r="I16" s="86"/>
      <c r="J16" s="86"/>
      <c r="K16" s="86"/>
      <c r="L16" s="86"/>
      <c r="M16" s="86"/>
      <c r="N16" s="86"/>
      <c r="O16" s="86"/>
      <c r="P16" s="86"/>
      <c r="Q16" s="86"/>
      <c r="R16" s="86"/>
      <c r="S16" s="84"/>
    </row>
    <row r="17" spans="1:19" ht="14.25" customHeight="1" x14ac:dyDescent="0.2">
      <c r="A17" s="4">
        <v>14</v>
      </c>
      <c r="B17" s="5" t="e">
        <f>#REF!</f>
        <v>#REF!</v>
      </c>
      <c r="C17" s="6" t="e">
        <f>#REF!</f>
        <v>#REF!</v>
      </c>
      <c r="D17" s="5" t="e">
        <f>#REF!</f>
        <v>#REF!</v>
      </c>
      <c r="E17" s="5"/>
      <c r="F17" s="5"/>
      <c r="G17" s="5"/>
      <c r="H17" s="87"/>
      <c r="I17" s="88"/>
      <c r="J17" s="88"/>
      <c r="K17" s="88"/>
      <c r="L17" s="88"/>
      <c r="M17" s="88"/>
      <c r="N17" s="88"/>
      <c r="O17" s="88"/>
      <c r="P17" s="88"/>
      <c r="Q17" s="88"/>
      <c r="R17" s="88"/>
      <c r="S17" s="89"/>
    </row>
    <row r="18" spans="1:19" ht="14.25" customHeight="1" x14ac:dyDescent="0.2">
      <c r="A18" s="4">
        <v>15</v>
      </c>
      <c r="B18" s="5" t="e">
        <f>#REF!</f>
        <v>#REF!</v>
      </c>
      <c r="C18" s="6" t="e">
        <f>#REF!</f>
        <v>#REF!</v>
      </c>
      <c r="D18" s="5" t="e">
        <f>#REF!</f>
        <v>#REF!</v>
      </c>
      <c r="E18" s="5"/>
      <c r="F18" s="5"/>
      <c r="G18" s="5"/>
      <c r="H18" s="90" t="s">
        <v>19</v>
      </c>
      <c r="I18" s="91"/>
      <c r="J18" s="91"/>
      <c r="K18" s="91"/>
      <c r="L18" s="91"/>
      <c r="M18" s="91"/>
      <c r="N18" s="91"/>
      <c r="O18" s="91"/>
      <c r="P18" s="91"/>
      <c r="Q18" s="91"/>
      <c r="R18" s="91"/>
      <c r="S18" s="91"/>
    </row>
    <row r="19" spans="1:19" ht="14.25" customHeight="1" x14ac:dyDescent="0.2">
      <c r="A19" s="4">
        <v>16</v>
      </c>
      <c r="B19" s="5" t="e">
        <f>#REF!</f>
        <v>#REF!</v>
      </c>
      <c r="C19" s="6" t="e">
        <f>#REF!</f>
        <v>#REF!</v>
      </c>
      <c r="D19" s="5" t="e">
        <f>#REF!</f>
        <v>#REF!</v>
      </c>
      <c r="E19" s="5"/>
      <c r="F19" s="5"/>
      <c r="G19" s="5"/>
      <c r="H19" s="85"/>
      <c r="I19" s="86"/>
      <c r="J19" s="86"/>
      <c r="K19" s="86"/>
      <c r="L19" s="86"/>
      <c r="M19" s="86"/>
      <c r="N19" s="86"/>
      <c r="O19" s="86"/>
      <c r="P19" s="86"/>
      <c r="Q19" s="86"/>
      <c r="R19" s="86"/>
      <c r="S19" s="83"/>
    </row>
    <row r="20" spans="1:19" ht="14.25" customHeight="1" x14ac:dyDescent="0.2">
      <c r="A20" s="4">
        <v>17</v>
      </c>
      <c r="B20" s="5" t="e">
        <f>#REF!</f>
        <v>#REF!</v>
      </c>
      <c r="C20" s="6" t="e">
        <f>#REF!</f>
        <v>#REF!</v>
      </c>
      <c r="D20" s="5" t="e">
        <f>#REF!</f>
        <v>#REF!</v>
      </c>
      <c r="E20" s="5"/>
      <c r="F20" s="5"/>
      <c r="G20" s="5"/>
      <c r="H20" s="85"/>
      <c r="I20" s="86"/>
      <c r="J20" s="86"/>
      <c r="K20" s="86"/>
      <c r="L20" s="86"/>
      <c r="M20" s="86"/>
      <c r="N20" s="86"/>
      <c r="O20" s="86"/>
      <c r="P20" s="86"/>
      <c r="Q20" s="86"/>
      <c r="R20" s="86"/>
      <c r="S20" s="83"/>
    </row>
    <row r="21" spans="1:19" ht="14.25" customHeight="1" x14ac:dyDescent="0.2">
      <c r="A21" s="4">
        <v>18</v>
      </c>
      <c r="B21" s="5" t="e">
        <f>#REF!</f>
        <v>#REF!</v>
      </c>
      <c r="C21" s="6" t="e">
        <f>#REF!</f>
        <v>#REF!</v>
      </c>
      <c r="D21" s="5" t="e">
        <f>#REF!</f>
        <v>#REF!</v>
      </c>
      <c r="E21" s="5"/>
      <c r="F21" s="5"/>
      <c r="G21" s="5"/>
      <c r="H21" s="85"/>
      <c r="I21" s="83"/>
      <c r="J21" s="83"/>
      <c r="K21" s="83"/>
      <c r="L21" s="83"/>
      <c r="M21" s="83"/>
      <c r="N21" s="83"/>
      <c r="O21" s="83"/>
      <c r="P21" s="83"/>
      <c r="Q21" s="83"/>
      <c r="R21" s="83"/>
      <c r="S21" s="83"/>
    </row>
    <row r="22" spans="1:19" ht="14.25" customHeight="1" x14ac:dyDescent="0.2">
      <c r="A22" s="4">
        <v>19</v>
      </c>
      <c r="B22" s="5" t="e">
        <f>#REF!</f>
        <v>#REF!</v>
      </c>
      <c r="C22" s="6" t="e">
        <f>#REF!</f>
        <v>#REF!</v>
      </c>
      <c r="D22" s="5" t="e">
        <f>#REF!</f>
        <v>#REF!</v>
      </c>
      <c r="E22" s="5"/>
      <c r="F22" s="5"/>
      <c r="G22" s="5"/>
    </row>
    <row r="23" spans="1:19" ht="14.25" customHeight="1" x14ac:dyDescent="0.2">
      <c r="A23" s="4">
        <v>20</v>
      </c>
      <c r="B23" s="5" t="e">
        <f>#REF!</f>
        <v>#REF!</v>
      </c>
      <c r="C23" s="6" t="e">
        <f>#REF!</f>
        <v>#REF!</v>
      </c>
      <c r="D23" s="5" t="e">
        <f>#REF!</f>
        <v>#REF!</v>
      </c>
      <c r="E23" s="5"/>
      <c r="F23" s="5"/>
      <c r="G23" s="5"/>
    </row>
    <row r="24" spans="1:19" ht="14.25" customHeight="1" x14ac:dyDescent="0.2">
      <c r="A24" s="9" t="s">
        <v>20</v>
      </c>
      <c r="B24" s="10"/>
      <c r="C24" s="10"/>
      <c r="D24" s="10"/>
      <c r="E24" s="5">
        <f t="shared" ref="E24:G24" si="1">SUM(E4:E23)</f>
        <v>0</v>
      </c>
      <c r="F24" s="5">
        <f t="shared" si="1"/>
        <v>0</v>
      </c>
      <c r="G24" s="5">
        <f t="shared" si="1"/>
        <v>0</v>
      </c>
    </row>
    <row r="25" spans="1:19" ht="14.25" customHeight="1" x14ac:dyDescent="0.2">
      <c r="A25" s="9" t="s">
        <v>21</v>
      </c>
      <c r="B25" s="10"/>
      <c r="C25" s="10"/>
      <c r="D25" s="10"/>
      <c r="E25" s="5" t="e">
        <f>E24/F2</f>
        <v>#REF!</v>
      </c>
      <c r="F25" s="5" t="e">
        <f>F24/F2</f>
        <v>#REF!</v>
      </c>
      <c r="G25" s="5" t="e">
        <f>G24/F2</f>
        <v>#REF!</v>
      </c>
    </row>
    <row r="26" spans="1:19" ht="14.25" customHeight="1" x14ac:dyDescent="0.2">
      <c r="A26" s="11"/>
      <c r="B26" s="9"/>
      <c r="C26" s="12" t="s">
        <v>22</v>
      </c>
      <c r="D26" s="12"/>
      <c r="E26" s="12" t="s">
        <v>23</v>
      </c>
      <c r="F26" s="5"/>
      <c r="G26" s="5"/>
    </row>
    <row r="27" spans="1:19" ht="15" customHeight="1" x14ac:dyDescent="0.2">
      <c r="A27" s="41"/>
      <c r="B27" s="13" t="s">
        <v>24</v>
      </c>
      <c r="C27" s="14">
        <f>E24</f>
        <v>0</v>
      </c>
      <c r="D27" s="14"/>
      <c r="E27" s="14" t="e">
        <f>C27/F2</f>
        <v>#REF!</v>
      </c>
      <c r="F27" s="92" t="s">
        <v>25</v>
      </c>
      <c r="G27" s="93"/>
    </row>
    <row r="28" spans="1:19" ht="21.75" customHeight="1" x14ac:dyDescent="0.2">
      <c r="A28" s="42"/>
      <c r="B28" s="13" t="s">
        <v>26</v>
      </c>
      <c r="C28" s="14">
        <f>G24</f>
        <v>0</v>
      </c>
      <c r="D28" s="14"/>
      <c r="E28" s="14" t="e">
        <f>C28/F2</f>
        <v>#REF!</v>
      </c>
      <c r="F28" s="85"/>
      <c r="G28" s="84"/>
    </row>
    <row r="29" spans="1:19" ht="18.75" hidden="1" customHeight="1" x14ac:dyDescent="0.2">
      <c r="A29" s="41"/>
      <c r="B29" s="13" t="s">
        <v>27</v>
      </c>
      <c r="C29" s="5">
        <f>F24*9</f>
        <v>0</v>
      </c>
      <c r="D29" s="5"/>
      <c r="E29" s="5" t="e">
        <f>C29/F2</f>
        <v>#REF!</v>
      </c>
      <c r="F29" s="85"/>
      <c r="G29" s="84"/>
    </row>
    <row r="30" spans="1:19" ht="14.25" customHeight="1" x14ac:dyDescent="0.2">
      <c r="A30" s="41"/>
      <c r="B30" s="13" t="s">
        <v>28</v>
      </c>
      <c r="C30" s="15" t="e">
        <f>C29/C27</f>
        <v>#DIV/0!</v>
      </c>
      <c r="D30" s="15"/>
      <c r="E30" s="15" t="e">
        <f>E29/E27</f>
        <v>#REF!</v>
      </c>
      <c r="F30" s="87"/>
      <c r="G30" s="89"/>
    </row>
    <row r="31" spans="1:19" ht="14.25" customHeight="1" x14ac:dyDescent="0.2"/>
    <row r="32" spans="1:19" ht="14.25" customHeight="1" x14ac:dyDescent="0.2">
      <c r="B32" s="16"/>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1">
    <mergeCell ref="H10:S13"/>
    <mergeCell ref="H15:S17"/>
    <mergeCell ref="H18:S21"/>
    <mergeCell ref="F27:G30"/>
    <mergeCell ref="B1:C1"/>
    <mergeCell ref="E1:G1"/>
    <mergeCell ref="H1:S1"/>
    <mergeCell ref="A2:E2"/>
    <mergeCell ref="F2:G2"/>
    <mergeCell ref="H2:S6"/>
    <mergeCell ref="H7:S8"/>
  </mergeCells>
  <pageMargins left="0.7" right="0.7" top="0.75" bottom="0.5" header="0" footer="0"/>
  <pageSetup orientation="landscape"/>
  <headerFooter>
    <oddHeader>&amp;CRecipe Analyzer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000"/>
  <sheetViews>
    <sheetView workbookViewId="0">
      <selection activeCell="B1" sqref="B1"/>
    </sheetView>
  </sheetViews>
  <sheetFormatPr baseColWidth="10" defaultColWidth="0" defaultRowHeight="15" customHeight="1" zeroHeight="1" x14ac:dyDescent="0.2"/>
  <cols>
    <col min="1" max="1" width="10.1640625" customWidth="1"/>
    <col min="2" max="2" width="39.1640625" customWidth="1"/>
    <col min="3" max="3" width="13.1640625" customWidth="1"/>
    <col min="4" max="4" width="15" customWidth="1"/>
    <col min="5" max="5" width="3.1640625" hidden="1" customWidth="1"/>
    <col min="6" max="6" width="17.83203125" customWidth="1"/>
    <col min="7" max="10" width="10.83203125" hidden="1" customWidth="1"/>
    <col min="11" max="11" width="22.5" customWidth="1"/>
    <col min="12" max="12" width="17.83203125" customWidth="1"/>
    <col min="13" max="13" width="10.1640625" hidden="1" customWidth="1"/>
    <col min="14" max="14" width="14.1640625" hidden="1" customWidth="1"/>
    <col min="15" max="15" width="14.5" customWidth="1"/>
    <col min="16" max="16384" width="14.5" hidden="1"/>
  </cols>
  <sheetData>
    <row r="1" spans="1:14" ht="14.25" customHeight="1" x14ac:dyDescent="0.25">
      <c r="A1" s="1"/>
      <c r="B1" s="19" t="s">
        <v>81</v>
      </c>
      <c r="C1" s="1"/>
      <c r="D1" s="102" t="s">
        <v>29</v>
      </c>
      <c r="E1" s="86"/>
      <c r="F1" s="86"/>
      <c r="G1" s="86"/>
      <c r="H1" s="86"/>
      <c r="I1" s="86"/>
      <c r="J1" s="86"/>
      <c r="K1" s="86"/>
      <c r="L1" s="1"/>
      <c r="M1" s="1"/>
      <c r="N1" s="1"/>
    </row>
    <row r="2" spans="1:14" ht="33" customHeight="1" x14ac:dyDescent="0.25">
      <c r="A2" s="20" t="s">
        <v>78</v>
      </c>
      <c r="B2" s="58" t="s">
        <v>79</v>
      </c>
      <c r="C2" s="1"/>
      <c r="D2" s="1"/>
      <c r="E2" s="1"/>
      <c r="F2" s="1"/>
      <c r="G2" s="1"/>
      <c r="H2" s="1"/>
      <c r="I2" s="1"/>
      <c r="J2" s="1"/>
      <c r="K2" s="1"/>
      <c r="L2" s="1"/>
      <c r="M2" s="1"/>
      <c r="N2" s="1"/>
    </row>
    <row r="3" spans="1:14" ht="22.5" customHeight="1" x14ac:dyDescent="0.25">
      <c r="A3" s="19" t="s">
        <v>30</v>
      </c>
      <c r="B3" s="21" t="s">
        <v>47</v>
      </c>
      <c r="C3" s="1"/>
      <c r="D3" s="103"/>
      <c r="E3" s="86"/>
      <c r="F3" s="86"/>
      <c r="G3" s="86"/>
      <c r="H3" s="86"/>
      <c r="I3" s="86"/>
      <c r="J3" s="86"/>
      <c r="K3" s="86"/>
      <c r="L3" s="86"/>
      <c r="M3" s="1"/>
      <c r="N3" s="1"/>
    </row>
    <row r="4" spans="1:14" ht="27.75" customHeight="1" x14ac:dyDescent="0.25">
      <c r="A4" s="45" t="s">
        <v>31</v>
      </c>
      <c r="B4" s="44"/>
      <c r="C4" s="22">
        <v>1</v>
      </c>
      <c r="D4" s="46"/>
      <c r="N4" s="44"/>
    </row>
    <row r="5" spans="1:14" s="54" customFormat="1" ht="30" customHeight="1" x14ac:dyDescent="0.25">
      <c r="A5" s="48" t="s">
        <v>10</v>
      </c>
      <c r="B5" s="49" t="s">
        <v>10</v>
      </c>
      <c r="C5" s="49" t="s">
        <v>1</v>
      </c>
      <c r="D5" s="49" t="s">
        <v>32</v>
      </c>
      <c r="E5" s="50" t="s">
        <v>33</v>
      </c>
      <c r="F5" s="51" t="s">
        <v>77</v>
      </c>
      <c r="G5" s="50" t="s">
        <v>34</v>
      </c>
      <c r="H5" s="50" t="s">
        <v>35</v>
      </c>
      <c r="I5" s="50" t="s">
        <v>36</v>
      </c>
      <c r="J5" s="50" t="s">
        <v>37</v>
      </c>
      <c r="K5" s="50" t="s">
        <v>38</v>
      </c>
      <c r="L5" s="50" t="s">
        <v>39</v>
      </c>
      <c r="M5" s="52" t="s">
        <v>40</v>
      </c>
      <c r="N5" s="53"/>
    </row>
    <row r="6" spans="1:14" s="54" customFormat="1" ht="15.75" customHeight="1" x14ac:dyDescent="0.25">
      <c r="A6" s="55" t="s">
        <v>41</v>
      </c>
      <c r="B6" s="49"/>
      <c r="C6" s="49"/>
      <c r="D6" s="49"/>
      <c r="E6" s="50" t="s">
        <v>42</v>
      </c>
      <c r="F6" s="50"/>
      <c r="G6" s="50" t="s">
        <v>42</v>
      </c>
      <c r="H6" s="50" t="s">
        <v>42</v>
      </c>
      <c r="I6" s="50" t="s">
        <v>42</v>
      </c>
      <c r="J6" s="50" t="s">
        <v>42</v>
      </c>
      <c r="K6" s="50" t="s">
        <v>43</v>
      </c>
      <c r="L6" s="50" t="s">
        <v>42</v>
      </c>
      <c r="M6" s="52" t="s">
        <v>43</v>
      </c>
      <c r="N6" s="53"/>
    </row>
    <row r="7" spans="1:14" ht="14.25" customHeight="1" x14ac:dyDescent="0.25">
      <c r="A7" s="23">
        <v>1</v>
      </c>
      <c r="B7" s="1" t="s">
        <v>48</v>
      </c>
      <c r="C7" s="24">
        <v>1</v>
      </c>
      <c r="D7" s="1" t="s">
        <v>49</v>
      </c>
      <c r="E7" s="25">
        <v>27</v>
      </c>
      <c r="F7" s="25">
        <v>119</v>
      </c>
      <c r="G7" s="25"/>
      <c r="H7" s="25">
        <v>1</v>
      </c>
      <c r="I7" s="25"/>
      <c r="J7" s="25"/>
      <c r="K7" s="25">
        <v>0</v>
      </c>
      <c r="L7" s="25">
        <v>1.8640000000000001</v>
      </c>
      <c r="M7" s="25"/>
      <c r="N7" s="1"/>
    </row>
    <row r="8" spans="1:14" ht="17.5" customHeight="1" x14ac:dyDescent="0.25">
      <c r="A8" s="23">
        <v>2</v>
      </c>
      <c r="B8" s="1" t="s">
        <v>50</v>
      </c>
      <c r="C8" s="24">
        <v>1</v>
      </c>
      <c r="D8" s="1" t="s">
        <v>49</v>
      </c>
      <c r="E8" s="25">
        <v>15.37</v>
      </c>
      <c r="F8" s="25">
        <v>3</v>
      </c>
      <c r="G8" s="25"/>
      <c r="H8" s="25" t="s">
        <v>0</v>
      </c>
      <c r="I8" s="25"/>
      <c r="J8" s="25"/>
      <c r="K8" s="25">
        <v>0</v>
      </c>
      <c r="L8" s="25">
        <v>0</v>
      </c>
      <c r="M8" s="25"/>
      <c r="N8" s="1"/>
    </row>
    <row r="9" spans="1:14" ht="17.5" customHeight="1" x14ac:dyDescent="0.25">
      <c r="A9" s="23">
        <v>3</v>
      </c>
      <c r="B9" s="1" t="s">
        <v>51</v>
      </c>
      <c r="C9" s="24">
        <v>0.5</v>
      </c>
      <c r="D9" s="1" t="s">
        <v>52</v>
      </c>
      <c r="E9" s="25">
        <v>0.6</v>
      </c>
      <c r="F9" s="25">
        <v>0</v>
      </c>
      <c r="G9" s="25"/>
      <c r="H9" s="25" t="s">
        <v>0</v>
      </c>
      <c r="I9" s="25"/>
      <c r="J9" s="25"/>
      <c r="K9" s="25">
        <v>0</v>
      </c>
      <c r="L9" s="25">
        <v>0</v>
      </c>
      <c r="M9" s="25"/>
      <c r="N9" s="1"/>
    </row>
    <row r="10" spans="1:14" ht="14.25" customHeight="1" x14ac:dyDescent="0.25">
      <c r="A10" s="23">
        <v>4</v>
      </c>
      <c r="B10" s="1" t="s">
        <v>53</v>
      </c>
      <c r="C10" s="24">
        <v>0.25</v>
      </c>
      <c r="D10" s="1" t="s">
        <v>3</v>
      </c>
      <c r="E10" s="25">
        <v>1.5</v>
      </c>
      <c r="F10" s="25">
        <v>0</v>
      </c>
      <c r="G10" s="25"/>
      <c r="H10" s="25" t="s">
        <v>0</v>
      </c>
      <c r="I10" s="25"/>
      <c r="J10" s="25"/>
      <c r="K10" s="25">
        <v>581</v>
      </c>
      <c r="L10" s="25">
        <v>0</v>
      </c>
      <c r="M10" s="25"/>
      <c r="N10" s="1"/>
    </row>
    <row r="11" spans="1:14" ht="14.25" customHeight="1" x14ac:dyDescent="0.25">
      <c r="A11" s="23">
        <v>5</v>
      </c>
      <c r="B11" s="1" t="s">
        <v>54</v>
      </c>
      <c r="C11" s="24">
        <v>0.25</v>
      </c>
      <c r="D11" s="1" t="s">
        <v>3</v>
      </c>
      <c r="E11" s="25">
        <v>0.56999999999999995</v>
      </c>
      <c r="F11" s="25">
        <v>1</v>
      </c>
      <c r="G11" s="25"/>
      <c r="H11" s="25" t="s">
        <v>0</v>
      </c>
      <c r="I11" s="25"/>
      <c r="J11" s="25"/>
      <c r="K11" s="25">
        <v>0</v>
      </c>
      <c r="L11" s="25">
        <v>8.0000000000000002E-3</v>
      </c>
      <c r="M11" s="25"/>
      <c r="N11" s="1"/>
    </row>
    <row r="12" spans="1:14" ht="14.25" customHeight="1" x14ac:dyDescent="0.25">
      <c r="A12" s="23">
        <v>6</v>
      </c>
      <c r="B12" s="1" t="s">
        <v>55</v>
      </c>
      <c r="C12" s="24">
        <v>1</v>
      </c>
      <c r="D12" s="1" t="s">
        <v>2</v>
      </c>
      <c r="E12" s="25">
        <v>91</v>
      </c>
      <c r="F12" s="25">
        <v>31</v>
      </c>
      <c r="G12" s="25"/>
      <c r="H12" s="25" t="s">
        <v>0</v>
      </c>
      <c r="I12" s="25"/>
      <c r="J12" s="25"/>
      <c r="K12" s="25">
        <v>30</v>
      </c>
      <c r="L12" s="25">
        <v>0.104</v>
      </c>
      <c r="M12" s="25"/>
      <c r="N12" s="1"/>
    </row>
    <row r="13" spans="1:14" ht="19" customHeight="1" x14ac:dyDescent="0.25">
      <c r="A13" s="23">
        <v>7</v>
      </c>
      <c r="B13" s="1" t="s">
        <v>56</v>
      </c>
      <c r="C13" s="24">
        <v>1</v>
      </c>
      <c r="D13" s="1" t="s">
        <v>2</v>
      </c>
      <c r="E13" s="25">
        <v>128</v>
      </c>
      <c r="F13" s="25">
        <v>52</v>
      </c>
      <c r="G13" s="25"/>
      <c r="H13" s="25" t="s">
        <v>0</v>
      </c>
      <c r="I13" s="25"/>
      <c r="J13" s="25"/>
      <c r="K13" s="25">
        <v>88</v>
      </c>
      <c r="L13" s="25">
        <v>4.1000000000000002E-2</v>
      </c>
      <c r="M13" s="25"/>
      <c r="N13" s="1"/>
    </row>
    <row r="14" spans="1:14" ht="14.25" customHeight="1" x14ac:dyDescent="0.25">
      <c r="A14" s="23">
        <v>8</v>
      </c>
      <c r="B14" s="1" t="s">
        <v>57</v>
      </c>
      <c r="C14" s="24">
        <v>1</v>
      </c>
      <c r="D14" s="1" t="s">
        <v>2</v>
      </c>
      <c r="E14" s="25">
        <v>107</v>
      </c>
      <c r="F14" s="25">
        <v>27</v>
      </c>
      <c r="G14" s="25"/>
      <c r="H14" s="25" t="s">
        <v>0</v>
      </c>
      <c r="I14" s="25"/>
      <c r="J14" s="25"/>
      <c r="K14" s="25">
        <v>32</v>
      </c>
      <c r="L14" s="25">
        <v>0.13900000000000001</v>
      </c>
      <c r="M14" s="25"/>
      <c r="N14" s="1"/>
    </row>
    <row r="15" spans="1:14" ht="14.25" customHeight="1" x14ac:dyDescent="0.25">
      <c r="A15" s="23">
        <v>9</v>
      </c>
      <c r="B15" s="1" t="s">
        <v>0</v>
      </c>
      <c r="C15" s="24" t="s">
        <v>0</v>
      </c>
      <c r="D15" s="1" t="s">
        <v>0</v>
      </c>
      <c r="E15" s="25" t="s">
        <v>0</v>
      </c>
      <c r="F15" s="25" t="s">
        <v>0</v>
      </c>
      <c r="G15" s="25"/>
      <c r="H15" s="25" t="s">
        <v>0</v>
      </c>
      <c r="I15" s="25"/>
      <c r="J15" s="25"/>
      <c r="K15" s="25" t="s">
        <v>0</v>
      </c>
      <c r="L15" s="25" t="s">
        <v>0</v>
      </c>
      <c r="M15" s="25"/>
      <c r="N15" s="1"/>
    </row>
    <row r="16" spans="1:14" ht="14.25" customHeight="1" x14ac:dyDescent="0.25">
      <c r="A16" s="23">
        <v>10</v>
      </c>
      <c r="B16" s="1" t="s">
        <v>0</v>
      </c>
      <c r="C16" s="24" t="s">
        <v>0</v>
      </c>
      <c r="D16" s="1" t="s">
        <v>0</v>
      </c>
      <c r="E16" s="25"/>
      <c r="F16" s="25"/>
      <c r="G16" s="25"/>
      <c r="H16" s="25" t="s">
        <v>58</v>
      </c>
      <c r="I16" s="25"/>
      <c r="J16" s="25"/>
      <c r="K16" s="25" t="s">
        <v>0</v>
      </c>
      <c r="L16" s="25"/>
      <c r="M16" s="25"/>
      <c r="N16" s="1"/>
    </row>
    <row r="17" spans="1:14" ht="14.25" customHeight="1" x14ac:dyDescent="0.25">
      <c r="A17" s="23">
        <v>11</v>
      </c>
      <c r="B17" s="1" t="s">
        <v>0</v>
      </c>
      <c r="C17" s="24" t="s">
        <v>0</v>
      </c>
      <c r="D17" s="1" t="s">
        <v>0</v>
      </c>
      <c r="E17" s="25"/>
      <c r="F17" s="25"/>
      <c r="G17" s="25"/>
      <c r="H17" s="25"/>
      <c r="I17" s="25"/>
      <c r="J17" s="25"/>
      <c r="K17" s="25" t="s">
        <v>0</v>
      </c>
      <c r="L17" s="25"/>
      <c r="M17" s="25"/>
      <c r="N17" s="1"/>
    </row>
    <row r="18" spans="1:14" ht="14.25" customHeight="1" x14ac:dyDescent="0.25">
      <c r="A18" s="23">
        <v>12</v>
      </c>
      <c r="B18" s="1" t="s">
        <v>0</v>
      </c>
      <c r="C18" s="24" t="s">
        <v>0</v>
      </c>
      <c r="D18" s="1" t="s">
        <v>0</v>
      </c>
      <c r="E18" s="25"/>
      <c r="F18" s="25"/>
      <c r="G18" s="25"/>
      <c r="H18" s="25"/>
      <c r="I18" s="25"/>
      <c r="J18" s="25"/>
      <c r="K18" s="25"/>
      <c r="L18" s="25"/>
      <c r="M18" s="25"/>
      <c r="N18" s="1"/>
    </row>
    <row r="19" spans="1:14" ht="15.75" customHeight="1" x14ac:dyDescent="0.25">
      <c r="A19" s="23">
        <v>13</v>
      </c>
      <c r="B19" s="1" t="s">
        <v>0</v>
      </c>
      <c r="C19" s="24" t="s">
        <v>0</v>
      </c>
      <c r="D19" s="1" t="s">
        <v>0</v>
      </c>
      <c r="E19" s="25"/>
      <c r="F19" s="25"/>
      <c r="G19" s="25"/>
      <c r="H19" s="25"/>
      <c r="I19" s="25"/>
      <c r="J19" s="25"/>
      <c r="K19" s="25"/>
      <c r="L19" s="25"/>
      <c r="M19" s="25"/>
      <c r="N19" s="1"/>
    </row>
    <row r="20" spans="1:14" ht="14.25" customHeight="1" x14ac:dyDescent="0.25">
      <c r="A20" s="23">
        <v>14</v>
      </c>
      <c r="B20" s="1" t="s">
        <v>0</v>
      </c>
      <c r="C20" s="24" t="s">
        <v>0</v>
      </c>
      <c r="D20" s="1" t="s">
        <v>0</v>
      </c>
      <c r="E20" s="25"/>
      <c r="F20" s="25"/>
      <c r="G20" s="25"/>
      <c r="H20" s="25"/>
      <c r="I20" s="25"/>
      <c r="J20" s="25"/>
      <c r="K20" s="25"/>
      <c r="L20" s="25"/>
      <c r="M20" s="25"/>
      <c r="N20" s="1"/>
    </row>
    <row r="21" spans="1:14" ht="14.25" customHeight="1" x14ac:dyDescent="0.25">
      <c r="A21" s="23">
        <v>15</v>
      </c>
      <c r="B21" s="1" t="s">
        <v>0</v>
      </c>
      <c r="C21" s="24" t="s">
        <v>0</v>
      </c>
      <c r="D21" s="1" t="s">
        <v>0</v>
      </c>
      <c r="E21" s="25"/>
      <c r="F21" s="25"/>
      <c r="G21" s="25"/>
      <c r="H21" s="25"/>
      <c r="I21" s="25"/>
      <c r="J21" s="25"/>
      <c r="K21" s="25"/>
      <c r="L21" s="25"/>
      <c r="M21" s="25"/>
      <c r="N21" s="1"/>
    </row>
    <row r="22" spans="1:14" ht="14.25" customHeight="1" x14ac:dyDescent="0.25">
      <c r="A22" s="23">
        <v>16</v>
      </c>
      <c r="B22" s="1" t="s">
        <v>0</v>
      </c>
      <c r="C22" s="24" t="s">
        <v>0</v>
      </c>
      <c r="D22" s="1" t="s">
        <v>0</v>
      </c>
      <c r="E22" s="25"/>
      <c r="F22" s="25"/>
      <c r="G22" s="25"/>
      <c r="H22" s="25"/>
      <c r="I22" s="25"/>
      <c r="J22" s="25"/>
      <c r="K22" s="25"/>
      <c r="L22" s="25"/>
      <c r="M22" s="25"/>
      <c r="N22" s="1"/>
    </row>
    <row r="23" spans="1:14" ht="14.25" customHeight="1" x14ac:dyDescent="0.25">
      <c r="A23" s="23">
        <v>17</v>
      </c>
      <c r="B23" s="1" t="s">
        <v>0</v>
      </c>
      <c r="C23" s="24"/>
      <c r="D23" s="1" t="s">
        <v>0</v>
      </c>
      <c r="E23" s="25"/>
      <c r="F23" s="25"/>
      <c r="G23" s="25"/>
      <c r="H23" s="25"/>
      <c r="I23" s="25"/>
      <c r="J23" s="25"/>
      <c r="K23" s="25"/>
      <c r="L23" s="25"/>
      <c r="M23" s="25"/>
      <c r="N23" s="1"/>
    </row>
    <row r="24" spans="1:14" ht="14.25" customHeight="1" x14ac:dyDescent="0.25">
      <c r="A24" s="23">
        <v>18</v>
      </c>
      <c r="B24" s="1" t="s">
        <v>0</v>
      </c>
      <c r="C24" s="24" t="s">
        <v>0</v>
      </c>
      <c r="D24" s="1" t="s">
        <v>0</v>
      </c>
      <c r="E24" s="25"/>
      <c r="F24" s="25"/>
      <c r="G24" s="25"/>
      <c r="H24" s="25"/>
      <c r="I24" s="25"/>
      <c r="J24" s="25"/>
      <c r="K24" s="25"/>
      <c r="L24" s="25"/>
      <c r="M24" s="25"/>
      <c r="N24" s="1"/>
    </row>
    <row r="25" spans="1:14" ht="14.25" customHeight="1" x14ac:dyDescent="0.25">
      <c r="A25" s="23">
        <v>19</v>
      </c>
      <c r="B25" s="1" t="s">
        <v>0</v>
      </c>
      <c r="C25" s="24" t="s">
        <v>0</v>
      </c>
      <c r="D25" s="1" t="s">
        <v>0</v>
      </c>
      <c r="E25" s="25"/>
      <c r="F25" s="25"/>
      <c r="G25" s="25"/>
      <c r="H25" s="25"/>
      <c r="I25" s="25"/>
      <c r="J25" s="25"/>
      <c r="K25" s="25"/>
      <c r="L25" s="25"/>
      <c r="M25" s="25"/>
      <c r="N25" s="1"/>
    </row>
    <row r="26" spans="1:14" ht="14.25" customHeight="1" x14ac:dyDescent="0.25">
      <c r="A26" s="23">
        <v>20</v>
      </c>
      <c r="B26" s="1" t="s">
        <v>0</v>
      </c>
      <c r="C26" s="24" t="s">
        <v>0</v>
      </c>
      <c r="D26" s="1" t="s">
        <v>0</v>
      </c>
      <c r="E26" s="25"/>
      <c r="F26" s="25"/>
      <c r="G26" s="25"/>
      <c r="H26" s="25"/>
      <c r="I26" s="25"/>
      <c r="J26" s="25"/>
      <c r="K26" s="25"/>
      <c r="L26" s="25"/>
      <c r="M26" s="25"/>
      <c r="N26" s="1"/>
    </row>
    <row r="27" spans="1:14" ht="14.25" customHeight="1" x14ac:dyDescent="0.25">
      <c r="A27" s="1"/>
      <c r="B27" s="56" t="s">
        <v>44</v>
      </c>
      <c r="C27" s="57"/>
      <c r="D27" s="57"/>
      <c r="E27" s="57"/>
      <c r="F27" s="57"/>
      <c r="G27" s="57"/>
      <c r="H27" s="57"/>
      <c r="I27" s="57"/>
      <c r="J27" s="57"/>
      <c r="K27" s="57"/>
      <c r="L27" s="57"/>
      <c r="M27" s="43"/>
      <c r="N27" s="1"/>
    </row>
    <row r="28" spans="1:14" ht="14.25" customHeight="1" x14ac:dyDescent="0.25">
      <c r="A28" s="1"/>
      <c r="B28" s="26"/>
      <c r="C28" s="1" t="s">
        <v>45</v>
      </c>
      <c r="D28" s="27"/>
      <c r="E28" s="28">
        <f t="shared" ref="E28:M28" si="0">SUM(E7:E26)</f>
        <v>371.03999999999996</v>
      </c>
      <c r="F28" s="28">
        <f t="shared" si="0"/>
        <v>233</v>
      </c>
      <c r="G28" s="28">
        <f t="shared" si="0"/>
        <v>0</v>
      </c>
      <c r="H28" s="28">
        <f t="shared" si="0"/>
        <v>1</v>
      </c>
      <c r="I28" s="28">
        <f t="shared" si="0"/>
        <v>0</v>
      </c>
      <c r="J28" s="28">
        <f t="shared" si="0"/>
        <v>0</v>
      </c>
      <c r="K28" s="28">
        <f t="shared" si="0"/>
        <v>731</v>
      </c>
      <c r="L28" s="28">
        <f t="shared" si="0"/>
        <v>2.1560000000000006</v>
      </c>
      <c r="M28" s="28">
        <f t="shared" si="0"/>
        <v>0</v>
      </c>
      <c r="N28" s="1"/>
    </row>
    <row r="29" spans="1:14" ht="14.25" customHeight="1" x14ac:dyDescent="0.25">
      <c r="A29" s="1"/>
      <c r="B29" s="1"/>
      <c r="C29" s="29" t="s">
        <v>46</v>
      </c>
      <c r="D29" s="27"/>
      <c r="E29" s="30">
        <f>SUM(E7:E26)/C4</f>
        <v>371.03999999999996</v>
      </c>
      <c r="F29" s="30">
        <f>SUM(F7:F26)/C4</f>
        <v>233</v>
      </c>
      <c r="G29" s="30">
        <f>SUM(G7:G26)/C4</f>
        <v>0</v>
      </c>
      <c r="H29" s="30">
        <f>SUM(H7:H26)/C4</f>
        <v>1</v>
      </c>
      <c r="I29" s="30">
        <f>SUM(I7:I26)/C4</f>
        <v>0</v>
      </c>
      <c r="J29" s="30">
        <f>SUM(J7:J26)/C4</f>
        <v>0</v>
      </c>
      <c r="K29" s="30">
        <f>SUM(K7:K26)/C4</f>
        <v>731</v>
      </c>
      <c r="L29" s="31">
        <f>SUM(L7:L26)/C4</f>
        <v>2.1560000000000006</v>
      </c>
      <c r="M29" s="30">
        <f>SUM(M7:M26)/C4</f>
        <v>0</v>
      </c>
      <c r="N29" s="1"/>
    </row>
    <row r="30" spans="1:14" ht="16.5" customHeight="1" x14ac:dyDescent="0.25">
      <c r="A30" s="1"/>
      <c r="B30" s="1"/>
      <c r="C30" s="27"/>
      <c r="D30" s="27"/>
      <c r="E30" s="28"/>
      <c r="F30" s="28"/>
      <c r="G30" s="28"/>
      <c r="H30" s="28"/>
      <c r="I30" s="28"/>
      <c r="J30" s="28" t="s">
        <v>59</v>
      </c>
      <c r="K30" s="28" t="s">
        <v>59</v>
      </c>
      <c r="L30" s="28">
        <f>L29*9</f>
        <v>19.404000000000003</v>
      </c>
      <c r="M30" s="28"/>
      <c r="N30" s="1"/>
    </row>
    <row r="31" spans="1:14" ht="16.5" customHeight="1" x14ac:dyDescent="0.25">
      <c r="A31" s="1"/>
      <c r="B31" s="29"/>
      <c r="C31" s="27"/>
      <c r="D31" s="27"/>
      <c r="E31" s="1"/>
      <c r="F31" s="1"/>
      <c r="G31" s="1"/>
      <c r="H31" s="1"/>
      <c r="I31" s="1"/>
      <c r="J31" s="47" t="s">
        <v>60</v>
      </c>
      <c r="K31" t="s">
        <v>80</v>
      </c>
      <c r="L31" s="32">
        <f>L30/F29</f>
        <v>8.3278969957081561E-2</v>
      </c>
      <c r="M31" s="1"/>
      <c r="N31" s="1"/>
    </row>
    <row r="32" spans="1:14" ht="14.25" customHeight="1" x14ac:dyDescent="0.2">
      <c r="C32" s="17"/>
      <c r="D32" s="17"/>
      <c r="E32" s="17"/>
      <c r="F32" s="17"/>
      <c r="G32" s="17"/>
      <c r="H32" s="17"/>
      <c r="I32" s="17"/>
      <c r="J32" s="17"/>
      <c r="K32" s="17"/>
      <c r="L32" s="17"/>
      <c r="M32" s="17"/>
    </row>
    <row r="33" spans="1:12" ht="14.25" customHeight="1" x14ac:dyDescent="0.2">
      <c r="A33" s="101"/>
      <c r="B33" s="86"/>
      <c r="C33" s="86"/>
      <c r="D33" s="86"/>
      <c r="E33" s="86"/>
      <c r="F33" s="86"/>
      <c r="G33" s="86"/>
      <c r="H33" s="86"/>
      <c r="I33" s="86"/>
      <c r="J33" s="86"/>
      <c r="K33" s="86"/>
      <c r="L33" s="18"/>
    </row>
    <row r="34" spans="1:12" ht="9" customHeight="1" x14ac:dyDescent="0.2">
      <c r="A34" s="86"/>
      <c r="B34" s="86"/>
      <c r="C34" s="86"/>
      <c r="D34" s="86"/>
      <c r="E34" s="86"/>
      <c r="F34" s="86"/>
      <c r="G34" s="86"/>
      <c r="H34" s="86"/>
      <c r="I34" s="86"/>
      <c r="J34" s="86"/>
      <c r="K34" s="86"/>
      <c r="L34" s="18"/>
    </row>
    <row r="35" spans="1:12" ht="14.25" hidden="1" customHeight="1" x14ac:dyDescent="0.2"/>
    <row r="36" spans="1:12" ht="14.25" hidden="1" customHeight="1" x14ac:dyDescent="0.2"/>
    <row r="37" spans="1:12" ht="14.25" hidden="1" customHeight="1" x14ac:dyDescent="0.2"/>
    <row r="38" spans="1:12" ht="14.25" hidden="1" customHeight="1" x14ac:dyDescent="0.2"/>
    <row r="39" spans="1:12" ht="14.25" hidden="1" customHeight="1" x14ac:dyDescent="0.2"/>
    <row r="40" spans="1:12" ht="14.25" hidden="1" customHeight="1" x14ac:dyDescent="0.2"/>
    <row r="41" spans="1:12" ht="14.25" hidden="1" customHeight="1" x14ac:dyDescent="0.2"/>
    <row r="42" spans="1:12" ht="14.25" hidden="1" customHeight="1" x14ac:dyDescent="0.2"/>
    <row r="43" spans="1:12" ht="14.25" hidden="1" customHeight="1" x14ac:dyDescent="0.2"/>
    <row r="44" spans="1:12" ht="14.25" hidden="1" customHeight="1" x14ac:dyDescent="0.2"/>
    <row r="45" spans="1:12" ht="14.25" hidden="1" customHeight="1" x14ac:dyDescent="0.2"/>
    <row r="46" spans="1:12" ht="14.25" hidden="1" customHeight="1" x14ac:dyDescent="0.2"/>
    <row r="47" spans="1:12" ht="14.25" hidden="1" customHeight="1" x14ac:dyDescent="0.2"/>
    <row r="48" spans="1:12" ht="14.25" hidden="1" customHeight="1" x14ac:dyDescent="0.2"/>
    <row r="49" customFormat="1" ht="14.25" hidden="1" customHeight="1" x14ac:dyDescent="0.2"/>
    <row r="50" customFormat="1" ht="14.25" hidden="1" customHeight="1" x14ac:dyDescent="0.2"/>
    <row r="51" customFormat="1" ht="14.25" hidden="1" customHeight="1" x14ac:dyDescent="0.2"/>
    <row r="52" customFormat="1" ht="14.25" hidden="1" customHeight="1" x14ac:dyDescent="0.2"/>
    <row r="53" customFormat="1" ht="14.25" hidden="1" customHeight="1" x14ac:dyDescent="0.2"/>
    <row r="54" customFormat="1" ht="14.25" hidden="1" customHeight="1" x14ac:dyDescent="0.2"/>
    <row r="55" customFormat="1" ht="14.25" hidden="1" customHeight="1" x14ac:dyDescent="0.2"/>
    <row r="56" customFormat="1" ht="14.25" hidden="1" customHeight="1" x14ac:dyDescent="0.2"/>
    <row r="57" customFormat="1" ht="14.25" hidden="1" customHeight="1" x14ac:dyDescent="0.2"/>
    <row r="58" customFormat="1" ht="14.25" hidden="1" customHeight="1" x14ac:dyDescent="0.2"/>
    <row r="59" customFormat="1" ht="14.25" hidden="1" customHeight="1" x14ac:dyDescent="0.2"/>
    <row r="60" customFormat="1" ht="14.25" hidden="1" customHeight="1" x14ac:dyDescent="0.2"/>
    <row r="61" customFormat="1" ht="14.25" hidden="1" customHeight="1" x14ac:dyDescent="0.2"/>
    <row r="62" customFormat="1" ht="14.25" hidden="1" customHeight="1" x14ac:dyDescent="0.2"/>
    <row r="63" customFormat="1" ht="14.25" hidden="1" customHeight="1" x14ac:dyDescent="0.2"/>
    <row r="64" customFormat="1" ht="14.25" hidden="1" customHeight="1" x14ac:dyDescent="0.2"/>
    <row r="65" customFormat="1" ht="14.25" hidden="1" customHeight="1" x14ac:dyDescent="0.2"/>
    <row r="66" customFormat="1" ht="14.25" hidden="1" customHeight="1" x14ac:dyDescent="0.2"/>
    <row r="67" customFormat="1" ht="14.25" hidden="1" customHeight="1" x14ac:dyDescent="0.2"/>
    <row r="68" customFormat="1" ht="14.25" hidden="1" customHeight="1" x14ac:dyDescent="0.2"/>
    <row r="69" customFormat="1" ht="14.25" hidden="1" customHeight="1" x14ac:dyDescent="0.2"/>
    <row r="70" customFormat="1" ht="14.25" hidden="1" customHeight="1" x14ac:dyDescent="0.2"/>
    <row r="71" customFormat="1" ht="14.25" hidden="1" customHeight="1" x14ac:dyDescent="0.2"/>
    <row r="72" customFormat="1" ht="14.25" hidden="1" customHeight="1" x14ac:dyDescent="0.2"/>
    <row r="73" customFormat="1" ht="14.25" hidden="1" customHeight="1" x14ac:dyDescent="0.2"/>
    <row r="74" customFormat="1" ht="14.25" hidden="1" customHeight="1" x14ac:dyDescent="0.2"/>
    <row r="75" customFormat="1" ht="14.25" hidden="1" customHeight="1" x14ac:dyDescent="0.2"/>
    <row r="76" customFormat="1" ht="14.25" hidden="1" customHeight="1" x14ac:dyDescent="0.2"/>
    <row r="77" customFormat="1" ht="14.25" hidden="1" customHeight="1" x14ac:dyDescent="0.2"/>
    <row r="78" customFormat="1" ht="14.25" hidden="1" customHeight="1" x14ac:dyDescent="0.2"/>
    <row r="79" customFormat="1" ht="14.25" hidden="1" customHeight="1" x14ac:dyDescent="0.2"/>
    <row r="80" customFormat="1" ht="14.25" hidden="1" customHeight="1" x14ac:dyDescent="0.2"/>
    <row r="81" customFormat="1" ht="14.25" hidden="1" customHeight="1" x14ac:dyDescent="0.2"/>
    <row r="82" customFormat="1" ht="14.25" hidden="1" customHeight="1" x14ac:dyDescent="0.2"/>
    <row r="83" customFormat="1" ht="14.25" hidden="1" customHeight="1" x14ac:dyDescent="0.2"/>
    <row r="84" customFormat="1" ht="14.25" hidden="1" customHeight="1" x14ac:dyDescent="0.2"/>
    <row r="85" customFormat="1" ht="14.25" hidden="1" customHeight="1" x14ac:dyDescent="0.2"/>
    <row r="86" customFormat="1" ht="14.25" hidden="1" customHeight="1" x14ac:dyDescent="0.2"/>
    <row r="87" customFormat="1" ht="14.25" hidden="1" customHeight="1" x14ac:dyDescent="0.2"/>
    <row r="88" customFormat="1" ht="14.25" hidden="1" customHeight="1" x14ac:dyDescent="0.2"/>
    <row r="89" customFormat="1" ht="14.25" hidden="1" customHeight="1" x14ac:dyDescent="0.2"/>
    <row r="90" customFormat="1" ht="14.25" hidden="1" customHeight="1" x14ac:dyDescent="0.2"/>
    <row r="91" customFormat="1" ht="14.25" hidden="1" customHeight="1" x14ac:dyDescent="0.2"/>
    <row r="92" customFormat="1" ht="14.25" hidden="1" customHeight="1" x14ac:dyDescent="0.2"/>
    <row r="93" customFormat="1" ht="14.25" hidden="1" customHeight="1" x14ac:dyDescent="0.2"/>
    <row r="94" customFormat="1" ht="14.25" hidden="1" customHeight="1" x14ac:dyDescent="0.2"/>
    <row r="95" customFormat="1" ht="14.25" hidden="1" customHeight="1" x14ac:dyDescent="0.2"/>
    <row r="96" customFormat="1" ht="14.25" hidden="1" customHeight="1" x14ac:dyDescent="0.2"/>
    <row r="97" customFormat="1" ht="14.25" hidden="1" customHeight="1" x14ac:dyDescent="0.2"/>
    <row r="98" customFormat="1" ht="14.25" hidden="1" customHeight="1" x14ac:dyDescent="0.2"/>
    <row r="99" customFormat="1" ht="14.25" hidden="1" customHeight="1" x14ac:dyDescent="0.2"/>
    <row r="100" customFormat="1" ht="14.25" hidden="1" customHeight="1" x14ac:dyDescent="0.2"/>
    <row r="101" customFormat="1" ht="14.25" hidden="1" customHeight="1" x14ac:dyDescent="0.2"/>
    <row r="102" customFormat="1" ht="14.25" hidden="1" customHeight="1" x14ac:dyDescent="0.2"/>
    <row r="103" customFormat="1" ht="14.25" hidden="1" customHeight="1" x14ac:dyDescent="0.2"/>
    <row r="104" customFormat="1" ht="14.25" hidden="1" customHeight="1" x14ac:dyDescent="0.2"/>
    <row r="105" customFormat="1" ht="14.25" hidden="1" customHeight="1" x14ac:dyDescent="0.2"/>
    <row r="106" customFormat="1" ht="14.25" hidden="1" customHeight="1" x14ac:dyDescent="0.2"/>
    <row r="107" customFormat="1" ht="14.25" hidden="1" customHeight="1" x14ac:dyDescent="0.2"/>
    <row r="108" customFormat="1" ht="14.25" hidden="1" customHeight="1" x14ac:dyDescent="0.2"/>
    <row r="109" customFormat="1" ht="14.25" hidden="1" customHeight="1" x14ac:dyDescent="0.2"/>
    <row r="110" customFormat="1" ht="14.25" hidden="1" customHeight="1" x14ac:dyDescent="0.2"/>
    <row r="111" customFormat="1" ht="14.25" hidden="1" customHeight="1" x14ac:dyDescent="0.2"/>
    <row r="112" customFormat="1" ht="14.25" hidden="1" customHeight="1" x14ac:dyDescent="0.2"/>
    <row r="113" customFormat="1" ht="14.25" hidden="1" customHeight="1" x14ac:dyDescent="0.2"/>
    <row r="114" customFormat="1" ht="14.25" hidden="1" customHeight="1" x14ac:dyDescent="0.2"/>
    <row r="115" customFormat="1" ht="14.25" hidden="1" customHeight="1" x14ac:dyDescent="0.2"/>
    <row r="116" customFormat="1" ht="14.25" hidden="1" customHeight="1" x14ac:dyDescent="0.2"/>
    <row r="117" customFormat="1" ht="14.25" hidden="1" customHeight="1" x14ac:dyDescent="0.2"/>
    <row r="118" customFormat="1" ht="14.25" hidden="1" customHeight="1" x14ac:dyDescent="0.2"/>
    <row r="119" customFormat="1" ht="14.25" hidden="1" customHeight="1" x14ac:dyDescent="0.2"/>
    <row r="120" customFormat="1" ht="14.25" hidden="1" customHeight="1" x14ac:dyDescent="0.2"/>
    <row r="121" customFormat="1" ht="14.25" hidden="1" customHeight="1" x14ac:dyDescent="0.2"/>
    <row r="122" customFormat="1" ht="14.25" hidden="1" customHeight="1" x14ac:dyDescent="0.2"/>
    <row r="123" customFormat="1" ht="14.25" hidden="1" customHeight="1" x14ac:dyDescent="0.2"/>
    <row r="124" customFormat="1" ht="14.25" hidden="1" customHeight="1" x14ac:dyDescent="0.2"/>
    <row r="125" customFormat="1" ht="14.25" hidden="1" customHeight="1" x14ac:dyDescent="0.2"/>
    <row r="126" customFormat="1" ht="14.25" hidden="1" customHeight="1" x14ac:dyDescent="0.2"/>
    <row r="127" customFormat="1" ht="14.25" hidden="1" customHeight="1" x14ac:dyDescent="0.2"/>
    <row r="128" customFormat="1" ht="14.25" hidden="1" customHeight="1" x14ac:dyDescent="0.2"/>
    <row r="129" customFormat="1" ht="14.25" hidden="1" customHeight="1" x14ac:dyDescent="0.2"/>
    <row r="130" customFormat="1" ht="14.25" hidden="1" customHeight="1" x14ac:dyDescent="0.2"/>
    <row r="131" customFormat="1" ht="14.25" hidden="1" customHeight="1" x14ac:dyDescent="0.2"/>
    <row r="132" customFormat="1" ht="14.25" hidden="1" customHeight="1" x14ac:dyDescent="0.2"/>
    <row r="133" customFormat="1" ht="14.25" hidden="1" customHeight="1" x14ac:dyDescent="0.2"/>
    <row r="134" customFormat="1" ht="14.25" hidden="1" customHeight="1" x14ac:dyDescent="0.2"/>
    <row r="135" customFormat="1" ht="14.25" hidden="1" customHeight="1" x14ac:dyDescent="0.2"/>
    <row r="136" customFormat="1" ht="14.25" hidden="1" customHeight="1" x14ac:dyDescent="0.2"/>
    <row r="137" customFormat="1" ht="14.25" hidden="1" customHeight="1" x14ac:dyDescent="0.2"/>
    <row r="138" customFormat="1" ht="14.25" hidden="1" customHeight="1" x14ac:dyDescent="0.2"/>
    <row r="139" customFormat="1" ht="14.25" hidden="1" customHeight="1" x14ac:dyDescent="0.2"/>
    <row r="140" customFormat="1" ht="14.25" hidden="1" customHeight="1" x14ac:dyDescent="0.2"/>
    <row r="141" customFormat="1" ht="14.25" hidden="1" customHeight="1" x14ac:dyDescent="0.2"/>
    <row r="142" customFormat="1" ht="14.25" hidden="1" customHeight="1" x14ac:dyDescent="0.2"/>
    <row r="143" customFormat="1" ht="14.25" hidden="1" customHeight="1" x14ac:dyDescent="0.2"/>
    <row r="144" customFormat="1" ht="14.25" hidden="1" customHeight="1" x14ac:dyDescent="0.2"/>
    <row r="145" customFormat="1" ht="14.25" hidden="1" customHeight="1" x14ac:dyDescent="0.2"/>
    <row r="146" customFormat="1" ht="14.25" hidden="1" customHeight="1" x14ac:dyDescent="0.2"/>
    <row r="147" customFormat="1" ht="14.25" hidden="1" customHeight="1" x14ac:dyDescent="0.2"/>
    <row r="148" customFormat="1" ht="14.25" hidden="1" customHeight="1" x14ac:dyDescent="0.2"/>
    <row r="149" customFormat="1" ht="14.25" hidden="1" customHeight="1" x14ac:dyDescent="0.2"/>
    <row r="150" customFormat="1" ht="14.25" hidden="1" customHeight="1" x14ac:dyDescent="0.2"/>
    <row r="151" customFormat="1" ht="14.25" hidden="1" customHeight="1" x14ac:dyDescent="0.2"/>
    <row r="152" customFormat="1" ht="14.25" hidden="1" customHeight="1" x14ac:dyDescent="0.2"/>
    <row r="153" customFormat="1" ht="14.25" hidden="1" customHeight="1" x14ac:dyDescent="0.2"/>
    <row r="154" customFormat="1" ht="14.25" hidden="1" customHeight="1" x14ac:dyDescent="0.2"/>
    <row r="155" customFormat="1" ht="14.25" hidden="1" customHeight="1" x14ac:dyDescent="0.2"/>
    <row r="156" customFormat="1" ht="14.25" hidden="1" customHeight="1" x14ac:dyDescent="0.2"/>
    <row r="157" customFormat="1" ht="14.25" hidden="1" customHeight="1" x14ac:dyDescent="0.2"/>
    <row r="158" customFormat="1" ht="14.25" hidden="1" customHeight="1" x14ac:dyDescent="0.2"/>
    <row r="159" customFormat="1" ht="14.25" hidden="1" customHeight="1" x14ac:dyDescent="0.2"/>
    <row r="160" customFormat="1" ht="14.25" hidden="1" customHeight="1" x14ac:dyDescent="0.2"/>
    <row r="161" customFormat="1" ht="14.25" hidden="1" customHeight="1" x14ac:dyDescent="0.2"/>
    <row r="162" customFormat="1" ht="14.25" hidden="1" customHeight="1" x14ac:dyDescent="0.2"/>
    <row r="163" customFormat="1" ht="14.25" hidden="1" customHeight="1" x14ac:dyDescent="0.2"/>
    <row r="164" customFormat="1" ht="14.25" hidden="1" customHeight="1" x14ac:dyDescent="0.2"/>
    <row r="165" customFormat="1" ht="14.25" hidden="1" customHeight="1" x14ac:dyDescent="0.2"/>
    <row r="166" customFormat="1" ht="14.25" hidden="1" customHeight="1" x14ac:dyDescent="0.2"/>
    <row r="167" customFormat="1" ht="14.25" hidden="1" customHeight="1" x14ac:dyDescent="0.2"/>
    <row r="168" customFormat="1" ht="14.25" hidden="1" customHeight="1" x14ac:dyDescent="0.2"/>
    <row r="169" customFormat="1" ht="14.25" hidden="1" customHeight="1" x14ac:dyDescent="0.2"/>
    <row r="170" customFormat="1" ht="14.25" hidden="1" customHeight="1" x14ac:dyDescent="0.2"/>
    <row r="171" customFormat="1" ht="14.25" hidden="1" customHeight="1" x14ac:dyDescent="0.2"/>
    <row r="172" customFormat="1" ht="14.25" hidden="1" customHeight="1" x14ac:dyDescent="0.2"/>
    <row r="173" customFormat="1" ht="14.25" hidden="1" customHeight="1" x14ac:dyDescent="0.2"/>
    <row r="174" customFormat="1" ht="14.25" hidden="1" customHeight="1" x14ac:dyDescent="0.2"/>
    <row r="175" customFormat="1" ht="14.25" hidden="1" customHeight="1" x14ac:dyDescent="0.2"/>
    <row r="176" customFormat="1" ht="14.25" hidden="1" customHeight="1" x14ac:dyDescent="0.2"/>
    <row r="177" customFormat="1" ht="14.25" hidden="1" customHeight="1" x14ac:dyDescent="0.2"/>
    <row r="178" customFormat="1" ht="14.25" hidden="1" customHeight="1" x14ac:dyDescent="0.2"/>
    <row r="179" customFormat="1" ht="14.25" hidden="1" customHeight="1" x14ac:dyDescent="0.2"/>
    <row r="180" customFormat="1" ht="14.25" hidden="1" customHeight="1" x14ac:dyDescent="0.2"/>
    <row r="181" customFormat="1" ht="14.25" hidden="1" customHeight="1" x14ac:dyDescent="0.2"/>
    <row r="182" customFormat="1" ht="14.25" hidden="1" customHeight="1" x14ac:dyDescent="0.2"/>
    <row r="183" customFormat="1" ht="14.25" hidden="1" customHeight="1" x14ac:dyDescent="0.2"/>
    <row r="184" customFormat="1" ht="14.25" hidden="1" customHeight="1" x14ac:dyDescent="0.2"/>
    <row r="185" customFormat="1" ht="14.25" hidden="1" customHeight="1" x14ac:dyDescent="0.2"/>
    <row r="186" customFormat="1" ht="14.25" hidden="1" customHeight="1" x14ac:dyDescent="0.2"/>
    <row r="187" customFormat="1" ht="14.25" hidden="1" customHeight="1" x14ac:dyDescent="0.2"/>
    <row r="188" customFormat="1" ht="14.25" hidden="1" customHeight="1" x14ac:dyDescent="0.2"/>
    <row r="189" customFormat="1" ht="14.25" hidden="1" customHeight="1" x14ac:dyDescent="0.2"/>
    <row r="190" customFormat="1" ht="14.25" hidden="1" customHeight="1" x14ac:dyDescent="0.2"/>
    <row r="191" customFormat="1" ht="14.25" hidden="1" customHeight="1" x14ac:dyDescent="0.2"/>
    <row r="192" customFormat="1" ht="14.25" hidden="1" customHeight="1" x14ac:dyDescent="0.2"/>
    <row r="193" customFormat="1" ht="14.25" hidden="1" customHeight="1" x14ac:dyDescent="0.2"/>
    <row r="194" customFormat="1" ht="14.25" hidden="1" customHeight="1" x14ac:dyDescent="0.2"/>
    <row r="195" customFormat="1" ht="14.25" hidden="1" customHeight="1" x14ac:dyDescent="0.2"/>
    <row r="196" customFormat="1" ht="14.25" hidden="1" customHeight="1" x14ac:dyDescent="0.2"/>
    <row r="197" customFormat="1" ht="14.25" hidden="1" customHeight="1" x14ac:dyDescent="0.2"/>
    <row r="198" customFormat="1" ht="14.25" hidden="1" customHeight="1" x14ac:dyDescent="0.2"/>
    <row r="199" customFormat="1" ht="14.25" hidden="1" customHeight="1" x14ac:dyDescent="0.2"/>
    <row r="200" customFormat="1" ht="14.25" hidden="1" customHeight="1" x14ac:dyDescent="0.2"/>
    <row r="201" customFormat="1" ht="14.25" hidden="1" customHeight="1" x14ac:dyDescent="0.2"/>
    <row r="202" customFormat="1" ht="14.25" hidden="1" customHeight="1" x14ac:dyDescent="0.2"/>
    <row r="203" customFormat="1" ht="14.25" hidden="1" customHeight="1" x14ac:dyDescent="0.2"/>
    <row r="204" customFormat="1" ht="14.25" hidden="1" customHeight="1" x14ac:dyDescent="0.2"/>
    <row r="205" customFormat="1" ht="14.25" hidden="1" customHeight="1" x14ac:dyDescent="0.2"/>
    <row r="206" customFormat="1" ht="14.25" hidden="1" customHeight="1" x14ac:dyDescent="0.2"/>
    <row r="207" customFormat="1" ht="14.25" hidden="1" customHeight="1" x14ac:dyDescent="0.2"/>
    <row r="208" customFormat="1" ht="14.25" hidden="1" customHeight="1" x14ac:dyDescent="0.2"/>
    <row r="209" customFormat="1" ht="14.25" hidden="1" customHeight="1" x14ac:dyDescent="0.2"/>
    <row r="210" customFormat="1" ht="14.25" hidden="1" customHeight="1" x14ac:dyDescent="0.2"/>
    <row r="211" customFormat="1" ht="14.25" hidden="1" customHeight="1" x14ac:dyDescent="0.2"/>
    <row r="212" customFormat="1" ht="14.25" hidden="1" customHeight="1" x14ac:dyDescent="0.2"/>
    <row r="213" customFormat="1" ht="14.25" hidden="1" customHeight="1" x14ac:dyDescent="0.2"/>
    <row r="214" customFormat="1" ht="14.25" hidden="1" customHeight="1" x14ac:dyDescent="0.2"/>
    <row r="215" customFormat="1" ht="14.25" hidden="1" customHeight="1" x14ac:dyDescent="0.2"/>
    <row r="216" customFormat="1" ht="14.25" hidden="1" customHeight="1" x14ac:dyDescent="0.2"/>
    <row r="217" customFormat="1" ht="14.25" hidden="1" customHeight="1" x14ac:dyDescent="0.2"/>
    <row r="218" customFormat="1" ht="14.25" hidden="1" customHeight="1" x14ac:dyDescent="0.2"/>
    <row r="219" customFormat="1" ht="14.25" hidden="1" customHeight="1" x14ac:dyDescent="0.2"/>
    <row r="220" customFormat="1" ht="14.25" hidden="1" customHeight="1" x14ac:dyDescent="0.2"/>
    <row r="221" customFormat="1" ht="14.25" hidden="1" customHeight="1" x14ac:dyDescent="0.2"/>
    <row r="222" customFormat="1" ht="14.25" hidden="1" customHeight="1" x14ac:dyDescent="0.2"/>
    <row r="223" customFormat="1" ht="14.25" hidden="1" customHeight="1" x14ac:dyDescent="0.2"/>
    <row r="224" customFormat="1" ht="14.25" hidden="1" customHeight="1" x14ac:dyDescent="0.2"/>
    <row r="225" customFormat="1" ht="14.25" hidden="1" customHeight="1" x14ac:dyDescent="0.2"/>
    <row r="226" customFormat="1" ht="14.25" hidden="1" customHeight="1" x14ac:dyDescent="0.2"/>
    <row r="227" customFormat="1" ht="14.25" hidden="1" customHeight="1" x14ac:dyDescent="0.2"/>
    <row r="228" customFormat="1" ht="14.25" hidden="1" customHeight="1" x14ac:dyDescent="0.2"/>
    <row r="229" customFormat="1" ht="14.25" hidden="1" customHeight="1" x14ac:dyDescent="0.2"/>
    <row r="230" customFormat="1" ht="14.25" hidden="1" customHeight="1" x14ac:dyDescent="0.2"/>
    <row r="231" customFormat="1" ht="14.25" hidden="1" customHeight="1" x14ac:dyDescent="0.2"/>
    <row r="232" customFormat="1" ht="14.25" hidden="1" customHeight="1" x14ac:dyDescent="0.2"/>
    <row r="233" customFormat="1" ht="14.25" hidden="1" customHeight="1" x14ac:dyDescent="0.2"/>
    <row r="234" customFormat="1" ht="14.25" hidden="1" customHeight="1" x14ac:dyDescent="0.2"/>
    <row r="235" customFormat="1" ht="14.25" hidden="1" customHeight="1" x14ac:dyDescent="0.2"/>
    <row r="236" customFormat="1" ht="14.25" hidden="1" customHeight="1" x14ac:dyDescent="0.2"/>
    <row r="237" customFormat="1" ht="14.25" hidden="1" customHeight="1" x14ac:dyDescent="0.2"/>
    <row r="238" customFormat="1" ht="14.25" hidden="1" customHeight="1" x14ac:dyDescent="0.2"/>
    <row r="239" customFormat="1" ht="14.25" hidden="1" customHeight="1" x14ac:dyDescent="0.2"/>
    <row r="240" customFormat="1" ht="14.25" hidden="1" customHeight="1" x14ac:dyDescent="0.2"/>
    <row r="241" customFormat="1" ht="14.25" hidden="1" customHeight="1" x14ac:dyDescent="0.2"/>
    <row r="242" customFormat="1" ht="14.25" hidden="1" customHeight="1" x14ac:dyDescent="0.2"/>
    <row r="243" customFormat="1" ht="14.25" hidden="1" customHeight="1" x14ac:dyDescent="0.2"/>
    <row r="244" customFormat="1" ht="14.25" hidden="1" customHeight="1" x14ac:dyDescent="0.2"/>
    <row r="245" customFormat="1" ht="14.25" hidden="1" customHeight="1" x14ac:dyDescent="0.2"/>
    <row r="246" customFormat="1" ht="14.25" hidden="1" customHeight="1" x14ac:dyDescent="0.2"/>
    <row r="247" customFormat="1" ht="14.25" hidden="1" customHeight="1" x14ac:dyDescent="0.2"/>
    <row r="248" customFormat="1" ht="14.25" hidden="1" customHeight="1" x14ac:dyDescent="0.2"/>
    <row r="249" customFormat="1" ht="14.25" hidden="1" customHeight="1" x14ac:dyDescent="0.2"/>
    <row r="250" customFormat="1" ht="14.25" hidden="1" customHeight="1" x14ac:dyDescent="0.2"/>
    <row r="251" customFormat="1" ht="14.25" hidden="1" customHeight="1" x14ac:dyDescent="0.2"/>
    <row r="252" customFormat="1" ht="14.25" hidden="1" customHeight="1" x14ac:dyDescent="0.2"/>
    <row r="253" customFormat="1" ht="14.25" hidden="1" customHeight="1" x14ac:dyDescent="0.2"/>
    <row r="254" customFormat="1" ht="14.25" hidden="1" customHeight="1" x14ac:dyDescent="0.2"/>
    <row r="255" customFormat="1" ht="14.25" hidden="1" customHeight="1" x14ac:dyDescent="0.2"/>
    <row r="256" customFormat="1" ht="14.25" hidden="1" customHeight="1" x14ac:dyDescent="0.2"/>
    <row r="257" customFormat="1" ht="14.25" hidden="1" customHeight="1" x14ac:dyDescent="0.2"/>
    <row r="258" customFormat="1" ht="14.25" hidden="1" customHeight="1" x14ac:dyDescent="0.2"/>
    <row r="259" customFormat="1" ht="14.25" hidden="1" customHeight="1" x14ac:dyDescent="0.2"/>
    <row r="260" customFormat="1" ht="14.25" hidden="1" customHeight="1" x14ac:dyDescent="0.2"/>
    <row r="261" customFormat="1" ht="14.25" hidden="1" customHeight="1" x14ac:dyDescent="0.2"/>
    <row r="262" customFormat="1" ht="14.25" hidden="1" customHeight="1" x14ac:dyDescent="0.2"/>
    <row r="263" customFormat="1" ht="14.25" hidden="1" customHeight="1" x14ac:dyDescent="0.2"/>
    <row r="264" customFormat="1" ht="14.25" hidden="1" customHeight="1" x14ac:dyDescent="0.2"/>
    <row r="265" customFormat="1" ht="14.25" hidden="1" customHeight="1" x14ac:dyDescent="0.2"/>
    <row r="266" customFormat="1" ht="14.25" hidden="1" customHeight="1" x14ac:dyDescent="0.2"/>
    <row r="267" customFormat="1" ht="14.25" hidden="1" customHeight="1" x14ac:dyDescent="0.2"/>
    <row r="268" customFormat="1" ht="14.25" hidden="1" customHeight="1" x14ac:dyDescent="0.2"/>
    <row r="269" customFormat="1" ht="14.25" hidden="1" customHeight="1" x14ac:dyDescent="0.2"/>
    <row r="270" customFormat="1" ht="14.25" hidden="1" customHeight="1" x14ac:dyDescent="0.2"/>
    <row r="271" customFormat="1" ht="14.25" hidden="1" customHeight="1" x14ac:dyDescent="0.2"/>
    <row r="272" customFormat="1" ht="14.25" hidden="1" customHeight="1" x14ac:dyDescent="0.2"/>
    <row r="273" customFormat="1" ht="14.25" hidden="1" customHeight="1" x14ac:dyDescent="0.2"/>
    <row r="274" customFormat="1" ht="14.25" hidden="1" customHeight="1" x14ac:dyDescent="0.2"/>
    <row r="275" customFormat="1" ht="14.25" hidden="1" customHeight="1" x14ac:dyDescent="0.2"/>
    <row r="276" customFormat="1" ht="14.25" hidden="1" customHeight="1" x14ac:dyDescent="0.2"/>
    <row r="277" customFormat="1" ht="14.25" hidden="1" customHeight="1" x14ac:dyDescent="0.2"/>
    <row r="278" customFormat="1" ht="14.25" hidden="1" customHeight="1" x14ac:dyDescent="0.2"/>
    <row r="279" customFormat="1" ht="14.25" hidden="1" customHeight="1" x14ac:dyDescent="0.2"/>
    <row r="280" customFormat="1" ht="14.25" hidden="1" customHeight="1" x14ac:dyDescent="0.2"/>
    <row r="281" customFormat="1" ht="14.25" hidden="1" customHeight="1" x14ac:dyDescent="0.2"/>
    <row r="282" customFormat="1" ht="14.25" hidden="1" customHeight="1" x14ac:dyDescent="0.2"/>
    <row r="283" customFormat="1" ht="14.25" hidden="1" customHeight="1" x14ac:dyDescent="0.2"/>
    <row r="284" customFormat="1" ht="14.25" hidden="1" customHeight="1" x14ac:dyDescent="0.2"/>
    <row r="285" customFormat="1" ht="14.25" hidden="1" customHeight="1" x14ac:dyDescent="0.2"/>
    <row r="286" customFormat="1" ht="14.25" hidden="1" customHeight="1" x14ac:dyDescent="0.2"/>
    <row r="287" customFormat="1" ht="14.25" hidden="1" customHeight="1" x14ac:dyDescent="0.2"/>
    <row r="288" customFormat="1" ht="14.25" hidden="1" customHeight="1" x14ac:dyDescent="0.2"/>
    <row r="289" customFormat="1" ht="14.25" hidden="1" customHeight="1" x14ac:dyDescent="0.2"/>
    <row r="290" customFormat="1" ht="14.25" hidden="1" customHeight="1" x14ac:dyDescent="0.2"/>
    <row r="291" customFormat="1" ht="14.25" hidden="1" customHeight="1" x14ac:dyDescent="0.2"/>
    <row r="292" customFormat="1" ht="14.25" hidden="1" customHeight="1" x14ac:dyDescent="0.2"/>
    <row r="293" customFormat="1" ht="14.25" hidden="1" customHeight="1" x14ac:dyDescent="0.2"/>
    <row r="294" customFormat="1" ht="14.25" hidden="1" customHeight="1" x14ac:dyDescent="0.2"/>
    <row r="295" customFormat="1" ht="14.25" hidden="1" customHeight="1" x14ac:dyDescent="0.2"/>
    <row r="296" customFormat="1" ht="14.25" hidden="1" customHeight="1" x14ac:dyDescent="0.2"/>
    <row r="297" customFormat="1" ht="14.25" hidden="1" customHeight="1" x14ac:dyDescent="0.2"/>
    <row r="298" customFormat="1" ht="14.25" hidden="1" customHeight="1" x14ac:dyDescent="0.2"/>
    <row r="299" customFormat="1" ht="14.25" hidden="1" customHeight="1" x14ac:dyDescent="0.2"/>
    <row r="300" customFormat="1" ht="14.25" hidden="1" customHeight="1" x14ac:dyDescent="0.2"/>
    <row r="301" customFormat="1" ht="14.25" hidden="1" customHeight="1" x14ac:dyDescent="0.2"/>
    <row r="302" customFormat="1" ht="14.25" hidden="1" customHeight="1" x14ac:dyDescent="0.2"/>
    <row r="303" customFormat="1" ht="14.25" hidden="1" customHeight="1" x14ac:dyDescent="0.2"/>
    <row r="304" customFormat="1" ht="14.25" hidden="1" customHeight="1" x14ac:dyDescent="0.2"/>
    <row r="305" customFormat="1" ht="14.25" hidden="1" customHeight="1" x14ac:dyDescent="0.2"/>
    <row r="306" customFormat="1" ht="14.25" hidden="1" customHeight="1" x14ac:dyDescent="0.2"/>
    <row r="307" customFormat="1" ht="14.25" hidden="1" customHeight="1" x14ac:dyDescent="0.2"/>
    <row r="308" customFormat="1" ht="14.25" hidden="1" customHeight="1" x14ac:dyDescent="0.2"/>
    <row r="309" customFormat="1" ht="14.25" hidden="1" customHeight="1" x14ac:dyDescent="0.2"/>
    <row r="310" customFormat="1" ht="14.25" hidden="1" customHeight="1" x14ac:dyDescent="0.2"/>
    <row r="311" customFormat="1" ht="14.25" hidden="1" customHeight="1" x14ac:dyDescent="0.2"/>
    <row r="312" customFormat="1" ht="14.25" hidden="1" customHeight="1" x14ac:dyDescent="0.2"/>
    <row r="313" customFormat="1" ht="14.25" hidden="1" customHeight="1" x14ac:dyDescent="0.2"/>
    <row r="314" customFormat="1" ht="14.25" hidden="1" customHeight="1" x14ac:dyDescent="0.2"/>
    <row r="315" customFormat="1" ht="14.25" hidden="1" customHeight="1" x14ac:dyDescent="0.2"/>
    <row r="316" customFormat="1" ht="14.25" hidden="1" customHeight="1" x14ac:dyDescent="0.2"/>
    <row r="317" customFormat="1" ht="14.25" hidden="1" customHeight="1" x14ac:dyDescent="0.2"/>
    <row r="318" customFormat="1" ht="14.25" hidden="1" customHeight="1" x14ac:dyDescent="0.2"/>
    <row r="319" customFormat="1" ht="14.25" hidden="1" customHeight="1" x14ac:dyDescent="0.2"/>
    <row r="320" customFormat="1" ht="14.25" hidden="1" customHeight="1" x14ac:dyDescent="0.2"/>
    <row r="321" customFormat="1" ht="14.25" hidden="1" customHeight="1" x14ac:dyDescent="0.2"/>
    <row r="322" customFormat="1" ht="14.25" hidden="1" customHeight="1" x14ac:dyDescent="0.2"/>
    <row r="323" customFormat="1" ht="14.25" hidden="1" customHeight="1" x14ac:dyDescent="0.2"/>
    <row r="324" customFormat="1" ht="14.25" hidden="1" customHeight="1" x14ac:dyDescent="0.2"/>
    <row r="325" customFormat="1" ht="14.25" hidden="1" customHeight="1" x14ac:dyDescent="0.2"/>
    <row r="326" customFormat="1" ht="14.25" hidden="1" customHeight="1" x14ac:dyDescent="0.2"/>
    <row r="327" customFormat="1" ht="14.25" hidden="1" customHeight="1" x14ac:dyDescent="0.2"/>
    <row r="328" customFormat="1" ht="14.25" hidden="1" customHeight="1" x14ac:dyDescent="0.2"/>
    <row r="329" customFormat="1" ht="14.25" hidden="1" customHeight="1" x14ac:dyDescent="0.2"/>
    <row r="330" customFormat="1" ht="14.25" hidden="1" customHeight="1" x14ac:dyDescent="0.2"/>
    <row r="331" customFormat="1" ht="14.25" hidden="1" customHeight="1" x14ac:dyDescent="0.2"/>
    <row r="332" customFormat="1" ht="14.25" hidden="1" customHeight="1" x14ac:dyDescent="0.2"/>
    <row r="333" customFormat="1" ht="14.25" hidden="1" customHeight="1" x14ac:dyDescent="0.2"/>
    <row r="334" customFormat="1" ht="14.25" hidden="1" customHeight="1" x14ac:dyDescent="0.2"/>
    <row r="335" customFormat="1" ht="14.25" hidden="1" customHeight="1" x14ac:dyDescent="0.2"/>
    <row r="336" customFormat="1" ht="14.25" hidden="1" customHeight="1" x14ac:dyDescent="0.2"/>
    <row r="337" customFormat="1" ht="14.25" hidden="1" customHeight="1" x14ac:dyDescent="0.2"/>
    <row r="338" customFormat="1" ht="14.25" hidden="1" customHeight="1" x14ac:dyDescent="0.2"/>
    <row r="339" customFormat="1" ht="14.25" hidden="1" customHeight="1" x14ac:dyDescent="0.2"/>
    <row r="340" customFormat="1" ht="14.25" hidden="1" customHeight="1" x14ac:dyDescent="0.2"/>
    <row r="341" customFormat="1" ht="14.25" hidden="1" customHeight="1" x14ac:dyDescent="0.2"/>
    <row r="342" customFormat="1" ht="14.25" hidden="1" customHeight="1" x14ac:dyDescent="0.2"/>
    <row r="343" customFormat="1" ht="14.25" hidden="1" customHeight="1" x14ac:dyDescent="0.2"/>
    <row r="344" customFormat="1" ht="14.25" hidden="1" customHeight="1" x14ac:dyDescent="0.2"/>
    <row r="345" customFormat="1" ht="14.25" hidden="1" customHeight="1" x14ac:dyDescent="0.2"/>
    <row r="346" customFormat="1" ht="14.25" hidden="1" customHeight="1" x14ac:dyDescent="0.2"/>
    <row r="347" customFormat="1" ht="14.25" hidden="1" customHeight="1" x14ac:dyDescent="0.2"/>
    <row r="348" customFormat="1" ht="14.25" hidden="1" customHeight="1" x14ac:dyDescent="0.2"/>
    <row r="349" customFormat="1" ht="14.25" hidden="1" customHeight="1" x14ac:dyDescent="0.2"/>
    <row r="350" customFormat="1" ht="14.25" hidden="1" customHeight="1" x14ac:dyDescent="0.2"/>
    <row r="351" customFormat="1" ht="14.25" hidden="1" customHeight="1" x14ac:dyDescent="0.2"/>
    <row r="352" customFormat="1" ht="14.25" hidden="1" customHeight="1" x14ac:dyDescent="0.2"/>
    <row r="353" customFormat="1" ht="14.25" hidden="1" customHeight="1" x14ac:dyDescent="0.2"/>
    <row r="354" customFormat="1" ht="14.25" hidden="1" customHeight="1" x14ac:dyDescent="0.2"/>
    <row r="355" customFormat="1" ht="14.25" hidden="1" customHeight="1" x14ac:dyDescent="0.2"/>
    <row r="356" customFormat="1" ht="14.25" hidden="1" customHeight="1" x14ac:dyDescent="0.2"/>
    <row r="357" customFormat="1" ht="14.25" hidden="1" customHeight="1" x14ac:dyDescent="0.2"/>
    <row r="358" customFormat="1" ht="14.25" hidden="1" customHeight="1" x14ac:dyDescent="0.2"/>
    <row r="359" customFormat="1" ht="14.25" hidden="1" customHeight="1" x14ac:dyDescent="0.2"/>
    <row r="360" customFormat="1" ht="14.25" hidden="1" customHeight="1" x14ac:dyDescent="0.2"/>
    <row r="361" customFormat="1" ht="14.25" hidden="1" customHeight="1" x14ac:dyDescent="0.2"/>
    <row r="362" customFormat="1" ht="14.25" hidden="1" customHeight="1" x14ac:dyDescent="0.2"/>
    <row r="363" customFormat="1" ht="14.25" hidden="1" customHeight="1" x14ac:dyDescent="0.2"/>
    <row r="364" customFormat="1" ht="14.25" hidden="1" customHeight="1" x14ac:dyDescent="0.2"/>
    <row r="365" customFormat="1" ht="14.25" hidden="1" customHeight="1" x14ac:dyDescent="0.2"/>
    <row r="366" customFormat="1" ht="14.25" hidden="1" customHeight="1" x14ac:dyDescent="0.2"/>
    <row r="367" customFormat="1" ht="14.25" hidden="1" customHeight="1" x14ac:dyDescent="0.2"/>
    <row r="368" customFormat="1" ht="14.25" hidden="1" customHeight="1" x14ac:dyDescent="0.2"/>
    <row r="369" customFormat="1" ht="14.25" hidden="1" customHeight="1" x14ac:dyDescent="0.2"/>
    <row r="370" customFormat="1" ht="14.25" hidden="1" customHeight="1" x14ac:dyDescent="0.2"/>
    <row r="371" customFormat="1" ht="14.25" hidden="1" customHeight="1" x14ac:dyDescent="0.2"/>
    <row r="372" customFormat="1" ht="14.25" hidden="1" customHeight="1" x14ac:dyDescent="0.2"/>
    <row r="373" customFormat="1" ht="14.25" hidden="1" customHeight="1" x14ac:dyDescent="0.2"/>
    <row r="374" customFormat="1" ht="14.25" hidden="1" customHeight="1" x14ac:dyDescent="0.2"/>
    <row r="375" customFormat="1" ht="14.25" hidden="1" customHeight="1" x14ac:dyDescent="0.2"/>
    <row r="376" customFormat="1" ht="14.25" hidden="1" customHeight="1" x14ac:dyDescent="0.2"/>
    <row r="377" customFormat="1" ht="14.25" hidden="1" customHeight="1" x14ac:dyDescent="0.2"/>
    <row r="378" customFormat="1" ht="14.25" hidden="1" customHeight="1" x14ac:dyDescent="0.2"/>
    <row r="379" customFormat="1" ht="14.25" hidden="1" customHeight="1" x14ac:dyDescent="0.2"/>
    <row r="380" customFormat="1" ht="14.25" hidden="1" customHeight="1" x14ac:dyDescent="0.2"/>
    <row r="381" customFormat="1" ht="14.25" hidden="1" customHeight="1" x14ac:dyDescent="0.2"/>
    <row r="382" customFormat="1" ht="14.25" hidden="1" customHeight="1" x14ac:dyDescent="0.2"/>
    <row r="383" customFormat="1" ht="14.25" hidden="1" customHeight="1" x14ac:dyDescent="0.2"/>
    <row r="384" customFormat="1" ht="14.25" hidden="1" customHeight="1" x14ac:dyDescent="0.2"/>
    <row r="385" customFormat="1" ht="14.25" hidden="1" customHeight="1" x14ac:dyDescent="0.2"/>
    <row r="386" customFormat="1" ht="14.25" hidden="1" customHeight="1" x14ac:dyDescent="0.2"/>
    <row r="387" customFormat="1" ht="14.25" hidden="1" customHeight="1" x14ac:dyDescent="0.2"/>
    <row r="388" customFormat="1" ht="14.25" hidden="1" customHeight="1" x14ac:dyDescent="0.2"/>
    <row r="389" customFormat="1" ht="14.25" hidden="1" customHeight="1" x14ac:dyDescent="0.2"/>
    <row r="390" customFormat="1" ht="14.25" hidden="1" customHeight="1" x14ac:dyDescent="0.2"/>
    <row r="391" customFormat="1" ht="14.25" hidden="1" customHeight="1" x14ac:dyDescent="0.2"/>
    <row r="392" customFormat="1" ht="14.25" hidden="1" customHeight="1" x14ac:dyDescent="0.2"/>
    <row r="393" customFormat="1" ht="14.25" hidden="1" customHeight="1" x14ac:dyDescent="0.2"/>
    <row r="394" customFormat="1" ht="14.25" hidden="1" customHeight="1" x14ac:dyDescent="0.2"/>
    <row r="395" customFormat="1" ht="14.25" hidden="1" customHeight="1" x14ac:dyDescent="0.2"/>
    <row r="396" customFormat="1" ht="14.25" hidden="1" customHeight="1" x14ac:dyDescent="0.2"/>
    <row r="397" customFormat="1" ht="14.25" hidden="1" customHeight="1" x14ac:dyDescent="0.2"/>
    <row r="398" customFormat="1" ht="14.25" hidden="1" customHeight="1" x14ac:dyDescent="0.2"/>
    <row r="399" customFormat="1" ht="14.25" hidden="1" customHeight="1" x14ac:dyDescent="0.2"/>
    <row r="400" customFormat="1" ht="14.25" hidden="1" customHeight="1" x14ac:dyDescent="0.2"/>
    <row r="401" customFormat="1" ht="14.25" hidden="1" customHeight="1" x14ac:dyDescent="0.2"/>
    <row r="402" customFormat="1" ht="14.25" hidden="1" customHeight="1" x14ac:dyDescent="0.2"/>
    <row r="403" customFormat="1" ht="14.25" hidden="1" customHeight="1" x14ac:dyDescent="0.2"/>
    <row r="404" customFormat="1" ht="14.25" hidden="1" customHeight="1" x14ac:dyDescent="0.2"/>
    <row r="405" customFormat="1" ht="14.25" hidden="1" customHeight="1" x14ac:dyDescent="0.2"/>
    <row r="406" customFormat="1" ht="14.25" hidden="1" customHeight="1" x14ac:dyDescent="0.2"/>
    <row r="407" customFormat="1" ht="14.25" hidden="1" customHeight="1" x14ac:dyDescent="0.2"/>
    <row r="408" customFormat="1" ht="14.25" hidden="1" customHeight="1" x14ac:dyDescent="0.2"/>
    <row r="409" customFormat="1" ht="14.25" hidden="1" customHeight="1" x14ac:dyDescent="0.2"/>
    <row r="410" customFormat="1" ht="14.25" hidden="1" customHeight="1" x14ac:dyDescent="0.2"/>
    <row r="411" customFormat="1" ht="14.25" hidden="1" customHeight="1" x14ac:dyDescent="0.2"/>
    <row r="412" customFormat="1" ht="14.25" hidden="1" customHeight="1" x14ac:dyDescent="0.2"/>
    <row r="413" customFormat="1" ht="14.25" hidden="1" customHeight="1" x14ac:dyDescent="0.2"/>
    <row r="414" customFormat="1" ht="14.25" hidden="1" customHeight="1" x14ac:dyDescent="0.2"/>
    <row r="415" customFormat="1" ht="14.25" hidden="1" customHeight="1" x14ac:dyDescent="0.2"/>
    <row r="416" customFormat="1" ht="14.25" hidden="1" customHeight="1" x14ac:dyDescent="0.2"/>
    <row r="417" customFormat="1" ht="14.25" hidden="1" customHeight="1" x14ac:dyDescent="0.2"/>
    <row r="418" customFormat="1" ht="14.25" hidden="1" customHeight="1" x14ac:dyDescent="0.2"/>
    <row r="419" customFormat="1" ht="14.25" hidden="1" customHeight="1" x14ac:dyDescent="0.2"/>
    <row r="420" customFormat="1" ht="14.25" hidden="1" customHeight="1" x14ac:dyDescent="0.2"/>
    <row r="421" customFormat="1" ht="14.25" hidden="1" customHeight="1" x14ac:dyDescent="0.2"/>
    <row r="422" customFormat="1" ht="14.25" hidden="1" customHeight="1" x14ac:dyDescent="0.2"/>
    <row r="423" customFormat="1" ht="14.25" hidden="1" customHeight="1" x14ac:dyDescent="0.2"/>
    <row r="424" customFormat="1" ht="14.25" hidden="1" customHeight="1" x14ac:dyDescent="0.2"/>
    <row r="425" customFormat="1" ht="14.25" hidden="1" customHeight="1" x14ac:dyDescent="0.2"/>
    <row r="426" customFormat="1" ht="14.25" hidden="1" customHeight="1" x14ac:dyDescent="0.2"/>
    <row r="427" customFormat="1" ht="14.25" hidden="1" customHeight="1" x14ac:dyDescent="0.2"/>
    <row r="428" customFormat="1" ht="14.25" hidden="1" customHeight="1" x14ac:dyDescent="0.2"/>
    <row r="429" customFormat="1" ht="14.25" hidden="1" customHeight="1" x14ac:dyDescent="0.2"/>
    <row r="430" customFormat="1" ht="14.25" hidden="1" customHeight="1" x14ac:dyDescent="0.2"/>
    <row r="431" customFormat="1" ht="14.25" hidden="1" customHeight="1" x14ac:dyDescent="0.2"/>
    <row r="432" customFormat="1" ht="14.25" hidden="1" customHeight="1" x14ac:dyDescent="0.2"/>
    <row r="433" customFormat="1" ht="14.25" hidden="1" customHeight="1" x14ac:dyDescent="0.2"/>
    <row r="434" customFormat="1" ht="14.25" hidden="1" customHeight="1" x14ac:dyDescent="0.2"/>
    <row r="435" customFormat="1" ht="14.25" hidden="1" customHeight="1" x14ac:dyDescent="0.2"/>
    <row r="436" customFormat="1" ht="14.25" hidden="1" customHeight="1" x14ac:dyDescent="0.2"/>
    <row r="437" customFormat="1" ht="14.25" hidden="1" customHeight="1" x14ac:dyDescent="0.2"/>
    <row r="438" customFormat="1" ht="14.25" hidden="1" customHeight="1" x14ac:dyDescent="0.2"/>
    <row r="439" customFormat="1" ht="14.25" hidden="1" customHeight="1" x14ac:dyDescent="0.2"/>
    <row r="440" customFormat="1" ht="14.25" hidden="1" customHeight="1" x14ac:dyDescent="0.2"/>
    <row r="441" customFormat="1" ht="14.25" hidden="1" customHeight="1" x14ac:dyDescent="0.2"/>
    <row r="442" customFormat="1" ht="14.25" hidden="1" customHeight="1" x14ac:dyDescent="0.2"/>
    <row r="443" customFormat="1" ht="14.25" hidden="1" customHeight="1" x14ac:dyDescent="0.2"/>
    <row r="444" customFormat="1" ht="14.25" hidden="1" customHeight="1" x14ac:dyDescent="0.2"/>
    <row r="445" customFormat="1" ht="14.25" hidden="1" customHeight="1" x14ac:dyDescent="0.2"/>
    <row r="446" customFormat="1" ht="14.25" hidden="1" customHeight="1" x14ac:dyDescent="0.2"/>
    <row r="447" customFormat="1" ht="14.25" hidden="1" customHeight="1" x14ac:dyDescent="0.2"/>
    <row r="448" customFormat="1" ht="14.25" hidden="1" customHeight="1" x14ac:dyDescent="0.2"/>
    <row r="449" customFormat="1" ht="14.25" hidden="1" customHeight="1" x14ac:dyDescent="0.2"/>
    <row r="450" customFormat="1" ht="14.25" hidden="1" customHeight="1" x14ac:dyDescent="0.2"/>
    <row r="451" customFormat="1" ht="14.25" hidden="1" customHeight="1" x14ac:dyDescent="0.2"/>
    <row r="452" customFormat="1" ht="14.25" hidden="1" customHeight="1" x14ac:dyDescent="0.2"/>
    <row r="453" customFormat="1" ht="14.25" hidden="1" customHeight="1" x14ac:dyDescent="0.2"/>
    <row r="454" customFormat="1" ht="14.25" hidden="1" customHeight="1" x14ac:dyDescent="0.2"/>
    <row r="455" customFormat="1" ht="14.25" hidden="1" customHeight="1" x14ac:dyDescent="0.2"/>
    <row r="456" customFormat="1" ht="14.25" hidden="1" customHeight="1" x14ac:dyDescent="0.2"/>
    <row r="457" customFormat="1" ht="14.25" hidden="1" customHeight="1" x14ac:dyDescent="0.2"/>
    <row r="458" customFormat="1" ht="14.25" hidden="1" customHeight="1" x14ac:dyDescent="0.2"/>
    <row r="459" customFormat="1" ht="14.25" hidden="1" customHeight="1" x14ac:dyDescent="0.2"/>
    <row r="460" customFormat="1" ht="14.25" hidden="1" customHeight="1" x14ac:dyDescent="0.2"/>
    <row r="461" customFormat="1" ht="14.25" hidden="1" customHeight="1" x14ac:dyDescent="0.2"/>
    <row r="462" customFormat="1" ht="14.25" hidden="1" customHeight="1" x14ac:dyDescent="0.2"/>
    <row r="463" customFormat="1" ht="14.25" hidden="1" customHeight="1" x14ac:dyDescent="0.2"/>
    <row r="464" customFormat="1" ht="14.25" hidden="1" customHeight="1" x14ac:dyDescent="0.2"/>
    <row r="465" customFormat="1" ht="14.25" hidden="1" customHeight="1" x14ac:dyDescent="0.2"/>
    <row r="466" customFormat="1" ht="14.25" hidden="1" customHeight="1" x14ac:dyDescent="0.2"/>
    <row r="467" customFormat="1" ht="14.25" hidden="1" customHeight="1" x14ac:dyDescent="0.2"/>
    <row r="468" customFormat="1" ht="14.25" hidden="1" customHeight="1" x14ac:dyDescent="0.2"/>
    <row r="469" customFormat="1" ht="14.25" hidden="1" customHeight="1" x14ac:dyDescent="0.2"/>
    <row r="470" customFormat="1" ht="14.25" hidden="1" customHeight="1" x14ac:dyDescent="0.2"/>
    <row r="471" customFormat="1" ht="14.25" hidden="1" customHeight="1" x14ac:dyDescent="0.2"/>
    <row r="472" customFormat="1" ht="14.25" hidden="1" customHeight="1" x14ac:dyDescent="0.2"/>
    <row r="473" customFormat="1" ht="14.25" hidden="1" customHeight="1" x14ac:dyDescent="0.2"/>
    <row r="474" customFormat="1" ht="14.25" hidden="1" customHeight="1" x14ac:dyDescent="0.2"/>
    <row r="475" customFormat="1" ht="14.25" hidden="1" customHeight="1" x14ac:dyDescent="0.2"/>
    <row r="476" customFormat="1" ht="14.25" hidden="1" customHeight="1" x14ac:dyDescent="0.2"/>
    <row r="477" customFormat="1" ht="14.25" hidden="1" customHeight="1" x14ac:dyDescent="0.2"/>
    <row r="478" customFormat="1" ht="14.25" hidden="1" customHeight="1" x14ac:dyDescent="0.2"/>
    <row r="479" customFormat="1" ht="14.25" hidden="1" customHeight="1" x14ac:dyDescent="0.2"/>
    <row r="480" customFormat="1" ht="14.25" hidden="1" customHeight="1" x14ac:dyDescent="0.2"/>
    <row r="481" customFormat="1" ht="14.25" hidden="1" customHeight="1" x14ac:dyDescent="0.2"/>
    <row r="482" customFormat="1" ht="14.25" hidden="1" customHeight="1" x14ac:dyDescent="0.2"/>
    <row r="483" customFormat="1" ht="14.25" hidden="1" customHeight="1" x14ac:dyDescent="0.2"/>
    <row r="484" customFormat="1" ht="14.25" hidden="1" customHeight="1" x14ac:dyDescent="0.2"/>
    <row r="485" customFormat="1" ht="14.25" hidden="1" customHeight="1" x14ac:dyDescent="0.2"/>
    <row r="486" customFormat="1" ht="14.25" hidden="1" customHeight="1" x14ac:dyDescent="0.2"/>
    <row r="487" customFormat="1" ht="14.25" hidden="1" customHeight="1" x14ac:dyDescent="0.2"/>
    <row r="488" customFormat="1" ht="14.25" hidden="1" customHeight="1" x14ac:dyDescent="0.2"/>
    <row r="489" customFormat="1" ht="14.25" hidden="1" customHeight="1" x14ac:dyDescent="0.2"/>
    <row r="490" customFormat="1" ht="14.25" hidden="1" customHeight="1" x14ac:dyDescent="0.2"/>
    <row r="491" customFormat="1" ht="14.25" hidden="1" customHeight="1" x14ac:dyDescent="0.2"/>
    <row r="492" customFormat="1" ht="14.25" hidden="1" customHeight="1" x14ac:dyDescent="0.2"/>
    <row r="493" customFormat="1" ht="14.25" hidden="1" customHeight="1" x14ac:dyDescent="0.2"/>
    <row r="494" customFormat="1" ht="14.25" hidden="1" customHeight="1" x14ac:dyDescent="0.2"/>
    <row r="495" customFormat="1" ht="14.25" hidden="1" customHeight="1" x14ac:dyDescent="0.2"/>
    <row r="496" customFormat="1" ht="14.25" hidden="1" customHeight="1" x14ac:dyDescent="0.2"/>
    <row r="497" customFormat="1" ht="14.25" hidden="1" customHeight="1" x14ac:dyDescent="0.2"/>
    <row r="498" customFormat="1" ht="14.25" hidden="1" customHeight="1" x14ac:dyDescent="0.2"/>
    <row r="499" customFormat="1" ht="14.25" hidden="1" customHeight="1" x14ac:dyDescent="0.2"/>
    <row r="500" customFormat="1" ht="14.25" hidden="1" customHeight="1" x14ac:dyDescent="0.2"/>
    <row r="501" customFormat="1" ht="14.25" hidden="1" customHeight="1" x14ac:dyDescent="0.2"/>
    <row r="502" customFormat="1" ht="14.25" hidden="1" customHeight="1" x14ac:dyDescent="0.2"/>
    <row r="503" customFormat="1" ht="14.25" hidden="1" customHeight="1" x14ac:dyDescent="0.2"/>
    <row r="504" customFormat="1" ht="14.25" hidden="1" customHeight="1" x14ac:dyDescent="0.2"/>
    <row r="505" customFormat="1" ht="14.25" hidden="1" customHeight="1" x14ac:dyDescent="0.2"/>
    <row r="506" customFormat="1" ht="14.25" hidden="1" customHeight="1" x14ac:dyDescent="0.2"/>
    <row r="507" customFormat="1" ht="14.25" hidden="1" customHeight="1" x14ac:dyDescent="0.2"/>
    <row r="508" customFormat="1" ht="14.25" hidden="1" customHeight="1" x14ac:dyDescent="0.2"/>
    <row r="509" customFormat="1" ht="14.25" hidden="1" customHeight="1" x14ac:dyDescent="0.2"/>
    <row r="510" customFormat="1" ht="14.25" hidden="1" customHeight="1" x14ac:dyDescent="0.2"/>
    <row r="511" customFormat="1" ht="14.25" hidden="1" customHeight="1" x14ac:dyDescent="0.2"/>
    <row r="512" customFormat="1" ht="14.25" hidden="1" customHeight="1" x14ac:dyDescent="0.2"/>
    <row r="513" customFormat="1" ht="14.25" hidden="1" customHeight="1" x14ac:dyDescent="0.2"/>
    <row r="514" customFormat="1" ht="14.25" hidden="1" customHeight="1" x14ac:dyDescent="0.2"/>
    <row r="515" customFormat="1" ht="14.25" hidden="1" customHeight="1" x14ac:dyDescent="0.2"/>
    <row r="516" customFormat="1" ht="14.25" hidden="1" customHeight="1" x14ac:dyDescent="0.2"/>
    <row r="517" customFormat="1" ht="14.25" hidden="1" customHeight="1" x14ac:dyDescent="0.2"/>
    <row r="518" customFormat="1" ht="14.25" hidden="1" customHeight="1" x14ac:dyDescent="0.2"/>
    <row r="519" customFormat="1" ht="14.25" hidden="1" customHeight="1" x14ac:dyDescent="0.2"/>
    <row r="520" customFormat="1" ht="14.25" hidden="1" customHeight="1" x14ac:dyDescent="0.2"/>
    <row r="521" customFormat="1" ht="14.25" hidden="1" customHeight="1" x14ac:dyDescent="0.2"/>
    <row r="522" customFormat="1" ht="14.25" hidden="1" customHeight="1" x14ac:dyDescent="0.2"/>
    <row r="523" customFormat="1" ht="14.25" hidden="1" customHeight="1" x14ac:dyDescent="0.2"/>
    <row r="524" customFormat="1" ht="14.25" hidden="1" customHeight="1" x14ac:dyDescent="0.2"/>
    <row r="525" customFormat="1" ht="14.25" hidden="1" customHeight="1" x14ac:dyDescent="0.2"/>
    <row r="526" customFormat="1" ht="14.25" hidden="1" customHeight="1" x14ac:dyDescent="0.2"/>
    <row r="527" customFormat="1" ht="14.25" hidden="1" customHeight="1" x14ac:dyDescent="0.2"/>
    <row r="528" customFormat="1" ht="14.25" hidden="1" customHeight="1" x14ac:dyDescent="0.2"/>
    <row r="529" customFormat="1" ht="14.25" hidden="1" customHeight="1" x14ac:dyDescent="0.2"/>
    <row r="530" customFormat="1" ht="14.25" hidden="1" customHeight="1" x14ac:dyDescent="0.2"/>
    <row r="531" customFormat="1" ht="14.25" hidden="1" customHeight="1" x14ac:dyDescent="0.2"/>
    <row r="532" customFormat="1" ht="14.25" hidden="1" customHeight="1" x14ac:dyDescent="0.2"/>
    <row r="533" customFormat="1" ht="14.25" hidden="1" customHeight="1" x14ac:dyDescent="0.2"/>
    <row r="534" customFormat="1" ht="14.25" hidden="1" customHeight="1" x14ac:dyDescent="0.2"/>
    <row r="535" customFormat="1" ht="14.25" hidden="1" customHeight="1" x14ac:dyDescent="0.2"/>
    <row r="536" customFormat="1" ht="14.25" hidden="1" customHeight="1" x14ac:dyDescent="0.2"/>
    <row r="537" customFormat="1" ht="14.25" hidden="1" customHeight="1" x14ac:dyDescent="0.2"/>
    <row r="538" customFormat="1" ht="14.25" hidden="1" customHeight="1" x14ac:dyDescent="0.2"/>
    <row r="539" customFormat="1" ht="14.25" hidden="1" customHeight="1" x14ac:dyDescent="0.2"/>
    <row r="540" customFormat="1" ht="14.25" hidden="1" customHeight="1" x14ac:dyDescent="0.2"/>
    <row r="541" customFormat="1" ht="14.25" hidden="1" customHeight="1" x14ac:dyDescent="0.2"/>
    <row r="542" customFormat="1" ht="14.25" hidden="1" customHeight="1" x14ac:dyDescent="0.2"/>
    <row r="543" customFormat="1" ht="14.25" hidden="1" customHeight="1" x14ac:dyDescent="0.2"/>
    <row r="544" customFormat="1" ht="14.25" hidden="1" customHeight="1" x14ac:dyDescent="0.2"/>
    <row r="545" customFormat="1" ht="14.25" hidden="1" customHeight="1" x14ac:dyDescent="0.2"/>
    <row r="546" customFormat="1" ht="14.25" hidden="1" customHeight="1" x14ac:dyDescent="0.2"/>
    <row r="547" customFormat="1" ht="14.25" hidden="1" customHeight="1" x14ac:dyDescent="0.2"/>
    <row r="548" customFormat="1" ht="14.25" hidden="1" customHeight="1" x14ac:dyDescent="0.2"/>
    <row r="549" customFormat="1" ht="14.25" hidden="1" customHeight="1" x14ac:dyDescent="0.2"/>
    <row r="550" customFormat="1" ht="14.25" hidden="1" customHeight="1" x14ac:dyDescent="0.2"/>
    <row r="551" customFormat="1" ht="14.25" hidden="1" customHeight="1" x14ac:dyDescent="0.2"/>
    <row r="552" customFormat="1" ht="14.25" hidden="1" customHeight="1" x14ac:dyDescent="0.2"/>
    <row r="553" customFormat="1" ht="14.25" hidden="1" customHeight="1" x14ac:dyDescent="0.2"/>
    <row r="554" customFormat="1" ht="14.25" hidden="1" customHeight="1" x14ac:dyDescent="0.2"/>
    <row r="555" customFormat="1" ht="14.25" hidden="1" customHeight="1" x14ac:dyDescent="0.2"/>
    <row r="556" customFormat="1" ht="14.25" hidden="1" customHeight="1" x14ac:dyDescent="0.2"/>
    <row r="557" customFormat="1" ht="14.25" hidden="1" customHeight="1" x14ac:dyDescent="0.2"/>
    <row r="558" customFormat="1" ht="14.25" hidden="1" customHeight="1" x14ac:dyDescent="0.2"/>
    <row r="559" customFormat="1" ht="14.25" hidden="1" customHeight="1" x14ac:dyDescent="0.2"/>
    <row r="560" customFormat="1" ht="14.25" hidden="1" customHeight="1" x14ac:dyDescent="0.2"/>
    <row r="561" customFormat="1" ht="14.25" hidden="1" customHeight="1" x14ac:dyDescent="0.2"/>
    <row r="562" customFormat="1" ht="14.25" hidden="1" customHeight="1" x14ac:dyDescent="0.2"/>
    <row r="563" customFormat="1" ht="14.25" hidden="1" customHeight="1" x14ac:dyDescent="0.2"/>
    <row r="564" customFormat="1" ht="14.25" hidden="1" customHeight="1" x14ac:dyDescent="0.2"/>
    <row r="565" customFormat="1" ht="14.25" hidden="1" customHeight="1" x14ac:dyDescent="0.2"/>
    <row r="566" customFormat="1" ht="14.25" hidden="1" customHeight="1" x14ac:dyDescent="0.2"/>
    <row r="567" customFormat="1" ht="14.25" hidden="1" customHeight="1" x14ac:dyDescent="0.2"/>
    <row r="568" customFormat="1" ht="14.25" hidden="1" customHeight="1" x14ac:dyDescent="0.2"/>
    <row r="569" customFormat="1" ht="14.25" hidden="1" customHeight="1" x14ac:dyDescent="0.2"/>
    <row r="570" customFormat="1" ht="14.25" hidden="1" customHeight="1" x14ac:dyDescent="0.2"/>
    <row r="571" customFormat="1" ht="14.25" hidden="1" customHeight="1" x14ac:dyDescent="0.2"/>
    <row r="572" customFormat="1" ht="14.25" hidden="1" customHeight="1" x14ac:dyDescent="0.2"/>
    <row r="573" customFormat="1" ht="14.25" hidden="1" customHeight="1" x14ac:dyDescent="0.2"/>
    <row r="574" customFormat="1" ht="14.25" hidden="1" customHeight="1" x14ac:dyDescent="0.2"/>
    <row r="575" customFormat="1" ht="14.25" hidden="1" customHeight="1" x14ac:dyDescent="0.2"/>
    <row r="576" customFormat="1" ht="14.25" hidden="1" customHeight="1" x14ac:dyDescent="0.2"/>
    <row r="577" customFormat="1" ht="14.25" hidden="1" customHeight="1" x14ac:dyDescent="0.2"/>
    <row r="578" customFormat="1" ht="14.25" hidden="1" customHeight="1" x14ac:dyDescent="0.2"/>
    <row r="579" customFormat="1" ht="14.25" hidden="1" customHeight="1" x14ac:dyDescent="0.2"/>
    <row r="580" customFormat="1" ht="14.25" hidden="1" customHeight="1" x14ac:dyDescent="0.2"/>
    <row r="581" customFormat="1" ht="14.25" hidden="1" customHeight="1" x14ac:dyDescent="0.2"/>
    <row r="582" customFormat="1" ht="14.25" hidden="1" customHeight="1" x14ac:dyDescent="0.2"/>
    <row r="583" customFormat="1" ht="14.25" hidden="1" customHeight="1" x14ac:dyDescent="0.2"/>
    <row r="584" customFormat="1" ht="14.25" hidden="1" customHeight="1" x14ac:dyDescent="0.2"/>
    <row r="585" customFormat="1" ht="14.25" hidden="1" customHeight="1" x14ac:dyDescent="0.2"/>
    <row r="586" customFormat="1" ht="14.25" hidden="1" customHeight="1" x14ac:dyDescent="0.2"/>
    <row r="587" customFormat="1" ht="14.25" hidden="1" customHeight="1" x14ac:dyDescent="0.2"/>
    <row r="588" customFormat="1" ht="14.25" hidden="1" customHeight="1" x14ac:dyDescent="0.2"/>
    <row r="589" customFormat="1" ht="14.25" hidden="1" customHeight="1" x14ac:dyDescent="0.2"/>
    <row r="590" customFormat="1" ht="14.25" hidden="1" customHeight="1" x14ac:dyDescent="0.2"/>
    <row r="591" customFormat="1" ht="14.25" hidden="1" customHeight="1" x14ac:dyDescent="0.2"/>
    <row r="592" customFormat="1" ht="14.25" hidden="1" customHeight="1" x14ac:dyDescent="0.2"/>
    <row r="593" customFormat="1" ht="14.25" hidden="1" customHeight="1" x14ac:dyDescent="0.2"/>
    <row r="594" customFormat="1" ht="14.25" hidden="1" customHeight="1" x14ac:dyDescent="0.2"/>
    <row r="595" customFormat="1" ht="14.25" hidden="1" customHeight="1" x14ac:dyDescent="0.2"/>
    <row r="596" customFormat="1" ht="14.25" hidden="1" customHeight="1" x14ac:dyDescent="0.2"/>
    <row r="597" customFormat="1" ht="14.25" hidden="1" customHeight="1" x14ac:dyDescent="0.2"/>
    <row r="598" customFormat="1" ht="14.25" hidden="1" customHeight="1" x14ac:dyDescent="0.2"/>
    <row r="599" customFormat="1" ht="14.25" hidden="1" customHeight="1" x14ac:dyDescent="0.2"/>
    <row r="600" customFormat="1" ht="14.25" hidden="1" customHeight="1" x14ac:dyDescent="0.2"/>
    <row r="601" customFormat="1" ht="14.25" hidden="1" customHeight="1" x14ac:dyDescent="0.2"/>
    <row r="602" customFormat="1" ht="14.25" hidden="1" customHeight="1" x14ac:dyDescent="0.2"/>
    <row r="603" customFormat="1" ht="14.25" hidden="1" customHeight="1" x14ac:dyDescent="0.2"/>
    <row r="604" customFormat="1" ht="14.25" hidden="1" customHeight="1" x14ac:dyDescent="0.2"/>
    <row r="605" customFormat="1" ht="14.25" hidden="1" customHeight="1" x14ac:dyDescent="0.2"/>
    <row r="606" customFormat="1" ht="14.25" hidden="1" customHeight="1" x14ac:dyDescent="0.2"/>
    <row r="607" customFormat="1" ht="14.25" hidden="1" customHeight="1" x14ac:dyDescent="0.2"/>
    <row r="608" customFormat="1" ht="14.25" hidden="1" customHeight="1" x14ac:dyDescent="0.2"/>
    <row r="609" customFormat="1" ht="14.25" hidden="1" customHeight="1" x14ac:dyDescent="0.2"/>
    <row r="610" customFormat="1" ht="14.25" hidden="1" customHeight="1" x14ac:dyDescent="0.2"/>
    <row r="611" customFormat="1" ht="14.25" hidden="1" customHeight="1" x14ac:dyDescent="0.2"/>
    <row r="612" customFormat="1" ht="14.25" hidden="1" customHeight="1" x14ac:dyDescent="0.2"/>
    <row r="613" customFormat="1" ht="14.25" hidden="1" customHeight="1" x14ac:dyDescent="0.2"/>
    <row r="614" customFormat="1" ht="14.25" hidden="1" customHeight="1" x14ac:dyDescent="0.2"/>
    <row r="615" customFormat="1" ht="14.25" hidden="1" customHeight="1" x14ac:dyDescent="0.2"/>
    <row r="616" customFormat="1" ht="14.25" hidden="1" customHeight="1" x14ac:dyDescent="0.2"/>
    <row r="617" customFormat="1" ht="14.25" hidden="1" customHeight="1" x14ac:dyDescent="0.2"/>
    <row r="618" customFormat="1" ht="14.25" hidden="1" customHeight="1" x14ac:dyDescent="0.2"/>
    <row r="619" customFormat="1" ht="14.25" hidden="1" customHeight="1" x14ac:dyDescent="0.2"/>
    <row r="620" customFormat="1" ht="14.25" hidden="1" customHeight="1" x14ac:dyDescent="0.2"/>
    <row r="621" customFormat="1" ht="14.25" hidden="1" customHeight="1" x14ac:dyDescent="0.2"/>
    <row r="622" customFormat="1" ht="14.25" hidden="1" customHeight="1" x14ac:dyDescent="0.2"/>
    <row r="623" customFormat="1" ht="14.25" hidden="1" customHeight="1" x14ac:dyDescent="0.2"/>
    <row r="624" customFormat="1" ht="14.25" hidden="1" customHeight="1" x14ac:dyDescent="0.2"/>
    <row r="625" customFormat="1" ht="14.25" hidden="1" customHeight="1" x14ac:dyDescent="0.2"/>
    <row r="626" customFormat="1" ht="14.25" hidden="1" customHeight="1" x14ac:dyDescent="0.2"/>
    <row r="627" customFormat="1" ht="14.25" hidden="1" customHeight="1" x14ac:dyDescent="0.2"/>
    <row r="628" customFormat="1" ht="14.25" hidden="1" customHeight="1" x14ac:dyDescent="0.2"/>
    <row r="629" customFormat="1" ht="14.25" hidden="1" customHeight="1" x14ac:dyDescent="0.2"/>
    <row r="630" customFormat="1" ht="14.25" hidden="1" customHeight="1" x14ac:dyDescent="0.2"/>
    <row r="631" customFormat="1" ht="14.25" hidden="1" customHeight="1" x14ac:dyDescent="0.2"/>
    <row r="632" customFormat="1" ht="14.25" hidden="1" customHeight="1" x14ac:dyDescent="0.2"/>
    <row r="633" customFormat="1" ht="14.25" hidden="1" customHeight="1" x14ac:dyDescent="0.2"/>
    <row r="634" customFormat="1" ht="14.25" hidden="1" customHeight="1" x14ac:dyDescent="0.2"/>
    <row r="635" customFormat="1" ht="14.25" hidden="1" customHeight="1" x14ac:dyDescent="0.2"/>
    <row r="636" customFormat="1" ht="14.25" hidden="1" customHeight="1" x14ac:dyDescent="0.2"/>
    <row r="637" customFormat="1" ht="14.25" hidden="1" customHeight="1" x14ac:dyDescent="0.2"/>
    <row r="638" customFormat="1" ht="14.25" hidden="1" customHeight="1" x14ac:dyDescent="0.2"/>
    <row r="639" customFormat="1" ht="14.25" hidden="1" customHeight="1" x14ac:dyDescent="0.2"/>
    <row r="640" customFormat="1" ht="14.25" hidden="1" customHeight="1" x14ac:dyDescent="0.2"/>
    <row r="641" customFormat="1" ht="14.25" hidden="1" customHeight="1" x14ac:dyDescent="0.2"/>
    <row r="642" customFormat="1" ht="14.25" hidden="1" customHeight="1" x14ac:dyDescent="0.2"/>
    <row r="643" customFormat="1" ht="14.25" hidden="1" customHeight="1" x14ac:dyDescent="0.2"/>
    <row r="644" customFormat="1" ht="14.25" hidden="1" customHeight="1" x14ac:dyDescent="0.2"/>
    <row r="645" customFormat="1" ht="14.25" hidden="1" customHeight="1" x14ac:dyDescent="0.2"/>
    <row r="646" customFormat="1" ht="14.25" hidden="1" customHeight="1" x14ac:dyDescent="0.2"/>
    <row r="647" customFormat="1" ht="14.25" hidden="1" customHeight="1" x14ac:dyDescent="0.2"/>
    <row r="648" customFormat="1" ht="14.25" hidden="1" customHeight="1" x14ac:dyDescent="0.2"/>
    <row r="649" customFormat="1" ht="14.25" hidden="1" customHeight="1" x14ac:dyDescent="0.2"/>
    <row r="650" customFormat="1" ht="14.25" hidden="1" customHeight="1" x14ac:dyDescent="0.2"/>
    <row r="651" customFormat="1" ht="14.25" hidden="1" customHeight="1" x14ac:dyDescent="0.2"/>
    <row r="652" customFormat="1" ht="14.25" hidden="1" customHeight="1" x14ac:dyDescent="0.2"/>
    <row r="653" customFormat="1" ht="14.25" hidden="1" customHeight="1" x14ac:dyDescent="0.2"/>
    <row r="654" customFormat="1" ht="14.25" hidden="1" customHeight="1" x14ac:dyDescent="0.2"/>
    <row r="655" customFormat="1" ht="14.25" hidden="1" customHeight="1" x14ac:dyDescent="0.2"/>
    <row r="656" customFormat="1" ht="14.25" hidden="1" customHeight="1" x14ac:dyDescent="0.2"/>
    <row r="657" customFormat="1" ht="14.25" hidden="1" customHeight="1" x14ac:dyDescent="0.2"/>
    <row r="658" customFormat="1" ht="14.25" hidden="1" customHeight="1" x14ac:dyDescent="0.2"/>
    <row r="659" customFormat="1" ht="14.25" hidden="1" customHeight="1" x14ac:dyDescent="0.2"/>
    <row r="660" customFormat="1" ht="14.25" hidden="1" customHeight="1" x14ac:dyDescent="0.2"/>
    <row r="661" customFormat="1" ht="14.25" hidden="1" customHeight="1" x14ac:dyDescent="0.2"/>
    <row r="662" customFormat="1" ht="14.25" hidden="1" customHeight="1" x14ac:dyDescent="0.2"/>
    <row r="663" customFormat="1" ht="14.25" hidden="1" customHeight="1" x14ac:dyDescent="0.2"/>
    <row r="664" customFormat="1" ht="14.25" hidden="1" customHeight="1" x14ac:dyDescent="0.2"/>
    <row r="665" customFormat="1" ht="14.25" hidden="1" customHeight="1" x14ac:dyDescent="0.2"/>
    <row r="666" customFormat="1" ht="14.25" hidden="1" customHeight="1" x14ac:dyDescent="0.2"/>
    <row r="667" customFormat="1" ht="14.25" hidden="1" customHeight="1" x14ac:dyDescent="0.2"/>
    <row r="668" customFormat="1" ht="14.25" hidden="1" customHeight="1" x14ac:dyDescent="0.2"/>
    <row r="669" customFormat="1" ht="14.25" hidden="1" customHeight="1" x14ac:dyDescent="0.2"/>
    <row r="670" customFormat="1" ht="14.25" hidden="1" customHeight="1" x14ac:dyDescent="0.2"/>
    <row r="671" customFormat="1" ht="14.25" hidden="1" customHeight="1" x14ac:dyDescent="0.2"/>
    <row r="672" customFormat="1" ht="14.25" hidden="1" customHeight="1" x14ac:dyDescent="0.2"/>
    <row r="673" customFormat="1" ht="14.25" hidden="1" customHeight="1" x14ac:dyDescent="0.2"/>
    <row r="674" customFormat="1" ht="14.25" hidden="1" customHeight="1" x14ac:dyDescent="0.2"/>
    <row r="675" customFormat="1" ht="14.25" hidden="1" customHeight="1" x14ac:dyDescent="0.2"/>
    <row r="676" customFormat="1" ht="14.25" hidden="1" customHeight="1" x14ac:dyDescent="0.2"/>
    <row r="677" customFormat="1" ht="14.25" hidden="1" customHeight="1" x14ac:dyDescent="0.2"/>
    <row r="678" customFormat="1" ht="14.25" hidden="1" customHeight="1" x14ac:dyDescent="0.2"/>
    <row r="679" customFormat="1" ht="14.25" hidden="1" customHeight="1" x14ac:dyDescent="0.2"/>
    <row r="680" customFormat="1" ht="14.25" hidden="1" customHeight="1" x14ac:dyDescent="0.2"/>
    <row r="681" customFormat="1" ht="14.25" hidden="1" customHeight="1" x14ac:dyDescent="0.2"/>
    <row r="682" customFormat="1" ht="14.25" hidden="1" customHeight="1" x14ac:dyDescent="0.2"/>
    <row r="683" customFormat="1" ht="14.25" hidden="1" customHeight="1" x14ac:dyDescent="0.2"/>
    <row r="684" customFormat="1" ht="14.25" hidden="1" customHeight="1" x14ac:dyDescent="0.2"/>
    <row r="685" customFormat="1" ht="14.25" hidden="1" customHeight="1" x14ac:dyDescent="0.2"/>
    <row r="686" customFormat="1" ht="14.25" hidden="1" customHeight="1" x14ac:dyDescent="0.2"/>
    <row r="687" customFormat="1" ht="14.25" hidden="1" customHeight="1" x14ac:dyDescent="0.2"/>
    <row r="688" customFormat="1" ht="14.25" hidden="1" customHeight="1" x14ac:dyDescent="0.2"/>
    <row r="689" customFormat="1" ht="14.25" hidden="1" customHeight="1" x14ac:dyDescent="0.2"/>
    <row r="690" customFormat="1" ht="14.25" hidden="1" customHeight="1" x14ac:dyDescent="0.2"/>
    <row r="691" customFormat="1" ht="14.25" hidden="1" customHeight="1" x14ac:dyDescent="0.2"/>
    <row r="692" customFormat="1" ht="14.25" hidden="1" customHeight="1" x14ac:dyDescent="0.2"/>
    <row r="693" customFormat="1" ht="14.25" hidden="1" customHeight="1" x14ac:dyDescent="0.2"/>
    <row r="694" customFormat="1" ht="14.25" hidden="1" customHeight="1" x14ac:dyDescent="0.2"/>
    <row r="695" customFormat="1" ht="14.25" hidden="1" customHeight="1" x14ac:dyDescent="0.2"/>
    <row r="696" customFormat="1" ht="14.25" hidden="1" customHeight="1" x14ac:dyDescent="0.2"/>
    <row r="697" customFormat="1" ht="14.25" hidden="1" customHeight="1" x14ac:dyDescent="0.2"/>
    <row r="698" customFormat="1" ht="14.25" hidden="1" customHeight="1" x14ac:dyDescent="0.2"/>
    <row r="699" customFormat="1" ht="14.25" hidden="1" customHeight="1" x14ac:dyDescent="0.2"/>
    <row r="700" customFormat="1" ht="14.25" hidden="1" customHeight="1" x14ac:dyDescent="0.2"/>
    <row r="701" customFormat="1" ht="14.25" hidden="1" customHeight="1" x14ac:dyDescent="0.2"/>
    <row r="702" customFormat="1" ht="14.25" hidden="1" customHeight="1" x14ac:dyDescent="0.2"/>
    <row r="703" customFormat="1" ht="14.25" hidden="1" customHeight="1" x14ac:dyDescent="0.2"/>
    <row r="704" customFormat="1" ht="14.25" hidden="1" customHeight="1" x14ac:dyDescent="0.2"/>
    <row r="705" customFormat="1" ht="14.25" hidden="1" customHeight="1" x14ac:dyDescent="0.2"/>
    <row r="706" customFormat="1" ht="14.25" hidden="1" customHeight="1" x14ac:dyDescent="0.2"/>
    <row r="707" customFormat="1" ht="14.25" hidden="1" customHeight="1" x14ac:dyDescent="0.2"/>
    <row r="708" customFormat="1" ht="14.25" hidden="1" customHeight="1" x14ac:dyDescent="0.2"/>
    <row r="709" customFormat="1" ht="14.25" hidden="1" customHeight="1" x14ac:dyDescent="0.2"/>
    <row r="710" customFormat="1" ht="14.25" hidden="1" customHeight="1" x14ac:dyDescent="0.2"/>
    <row r="711" customFormat="1" ht="14.25" hidden="1" customHeight="1" x14ac:dyDescent="0.2"/>
    <row r="712" customFormat="1" ht="14.25" hidden="1" customHeight="1" x14ac:dyDescent="0.2"/>
    <row r="713" customFormat="1" ht="14.25" hidden="1" customHeight="1" x14ac:dyDescent="0.2"/>
    <row r="714" customFormat="1" ht="14.25" hidden="1" customHeight="1" x14ac:dyDescent="0.2"/>
    <row r="715" customFormat="1" ht="14.25" hidden="1" customHeight="1" x14ac:dyDescent="0.2"/>
    <row r="716" customFormat="1" ht="14.25" hidden="1" customHeight="1" x14ac:dyDescent="0.2"/>
    <row r="717" customFormat="1" ht="14.25" hidden="1" customHeight="1" x14ac:dyDescent="0.2"/>
    <row r="718" customFormat="1" ht="14.25" hidden="1" customHeight="1" x14ac:dyDescent="0.2"/>
    <row r="719" customFormat="1" ht="14.25" hidden="1" customHeight="1" x14ac:dyDescent="0.2"/>
    <row r="720" customFormat="1" ht="14.25" hidden="1" customHeight="1" x14ac:dyDescent="0.2"/>
    <row r="721" customFormat="1" ht="14.25" hidden="1" customHeight="1" x14ac:dyDescent="0.2"/>
    <row r="722" customFormat="1" ht="14.25" hidden="1" customHeight="1" x14ac:dyDescent="0.2"/>
    <row r="723" customFormat="1" ht="14.25" hidden="1" customHeight="1" x14ac:dyDescent="0.2"/>
    <row r="724" customFormat="1" ht="14.25" hidden="1" customHeight="1" x14ac:dyDescent="0.2"/>
    <row r="725" customFormat="1" ht="14.25" hidden="1" customHeight="1" x14ac:dyDescent="0.2"/>
    <row r="726" customFormat="1" ht="14.25" hidden="1" customHeight="1" x14ac:dyDescent="0.2"/>
    <row r="727" customFormat="1" ht="14.25" hidden="1" customHeight="1" x14ac:dyDescent="0.2"/>
    <row r="728" customFormat="1" ht="14.25" hidden="1" customHeight="1" x14ac:dyDescent="0.2"/>
    <row r="729" customFormat="1" ht="14.25" hidden="1" customHeight="1" x14ac:dyDescent="0.2"/>
    <row r="730" customFormat="1" ht="14.25" hidden="1" customHeight="1" x14ac:dyDescent="0.2"/>
    <row r="731" customFormat="1" ht="14.25" hidden="1" customHeight="1" x14ac:dyDescent="0.2"/>
    <row r="732" customFormat="1" ht="14.25" hidden="1" customHeight="1" x14ac:dyDescent="0.2"/>
    <row r="733" customFormat="1" ht="14.25" hidden="1" customHeight="1" x14ac:dyDescent="0.2"/>
    <row r="734" customFormat="1" ht="14.25" hidden="1" customHeight="1" x14ac:dyDescent="0.2"/>
    <row r="735" customFormat="1" ht="14.25" hidden="1" customHeight="1" x14ac:dyDescent="0.2"/>
    <row r="736" customFormat="1" ht="14.25" hidden="1" customHeight="1" x14ac:dyDescent="0.2"/>
    <row r="737" customFormat="1" ht="14.25" hidden="1" customHeight="1" x14ac:dyDescent="0.2"/>
    <row r="738" customFormat="1" ht="14.25" hidden="1" customHeight="1" x14ac:dyDescent="0.2"/>
    <row r="739" customFormat="1" ht="14.25" hidden="1" customHeight="1" x14ac:dyDescent="0.2"/>
    <row r="740" customFormat="1" ht="14.25" hidden="1" customHeight="1" x14ac:dyDescent="0.2"/>
    <row r="741" customFormat="1" ht="14.25" hidden="1" customHeight="1" x14ac:dyDescent="0.2"/>
    <row r="742" customFormat="1" ht="14.25" hidden="1" customHeight="1" x14ac:dyDescent="0.2"/>
    <row r="743" customFormat="1" ht="14.25" hidden="1" customHeight="1" x14ac:dyDescent="0.2"/>
    <row r="744" customFormat="1" ht="14.25" hidden="1" customHeight="1" x14ac:dyDescent="0.2"/>
    <row r="745" customFormat="1" ht="14.25" hidden="1" customHeight="1" x14ac:dyDescent="0.2"/>
    <row r="746" customFormat="1" ht="14.25" hidden="1" customHeight="1" x14ac:dyDescent="0.2"/>
    <row r="747" customFormat="1" ht="14.25" hidden="1" customHeight="1" x14ac:dyDescent="0.2"/>
    <row r="748" customFormat="1" ht="14.25" hidden="1" customHeight="1" x14ac:dyDescent="0.2"/>
    <row r="749" customFormat="1" ht="14.25" hidden="1" customHeight="1" x14ac:dyDescent="0.2"/>
    <row r="750" customFormat="1" ht="14.25" hidden="1" customHeight="1" x14ac:dyDescent="0.2"/>
    <row r="751" customFormat="1" ht="14.25" hidden="1" customHeight="1" x14ac:dyDescent="0.2"/>
    <row r="752" customFormat="1" ht="14.25" hidden="1" customHeight="1" x14ac:dyDescent="0.2"/>
    <row r="753" customFormat="1" ht="14.25" hidden="1" customHeight="1" x14ac:dyDescent="0.2"/>
    <row r="754" customFormat="1" ht="14.25" hidden="1" customHeight="1" x14ac:dyDescent="0.2"/>
    <row r="755" customFormat="1" ht="14.25" hidden="1" customHeight="1" x14ac:dyDescent="0.2"/>
    <row r="756" customFormat="1" ht="14.25" hidden="1" customHeight="1" x14ac:dyDescent="0.2"/>
    <row r="757" customFormat="1" ht="14.25" hidden="1" customHeight="1" x14ac:dyDescent="0.2"/>
    <row r="758" customFormat="1" ht="14.25" hidden="1" customHeight="1" x14ac:dyDescent="0.2"/>
    <row r="759" customFormat="1" ht="14.25" hidden="1" customHeight="1" x14ac:dyDescent="0.2"/>
    <row r="760" customFormat="1" ht="14.25" hidden="1" customHeight="1" x14ac:dyDescent="0.2"/>
    <row r="761" customFormat="1" ht="14.25" hidden="1" customHeight="1" x14ac:dyDescent="0.2"/>
    <row r="762" customFormat="1" ht="14.25" hidden="1" customHeight="1" x14ac:dyDescent="0.2"/>
    <row r="763" customFormat="1" ht="14.25" hidden="1" customHeight="1" x14ac:dyDescent="0.2"/>
    <row r="764" customFormat="1" ht="14.25" hidden="1" customHeight="1" x14ac:dyDescent="0.2"/>
    <row r="765" customFormat="1" ht="14.25" hidden="1" customHeight="1" x14ac:dyDescent="0.2"/>
    <row r="766" customFormat="1" ht="14.25" hidden="1" customHeight="1" x14ac:dyDescent="0.2"/>
    <row r="767" customFormat="1" ht="14.25" hidden="1" customHeight="1" x14ac:dyDescent="0.2"/>
    <row r="768" customFormat="1" ht="14.25" hidden="1" customHeight="1" x14ac:dyDescent="0.2"/>
    <row r="769" customFormat="1" ht="14.25" hidden="1" customHeight="1" x14ac:dyDescent="0.2"/>
    <row r="770" customFormat="1" ht="14.25" hidden="1" customHeight="1" x14ac:dyDescent="0.2"/>
    <row r="771" customFormat="1" ht="14.25" hidden="1" customHeight="1" x14ac:dyDescent="0.2"/>
    <row r="772" customFormat="1" ht="14.25" hidden="1" customHeight="1" x14ac:dyDescent="0.2"/>
    <row r="773" customFormat="1" ht="14.25" hidden="1" customHeight="1" x14ac:dyDescent="0.2"/>
    <row r="774" customFormat="1" ht="14.25" hidden="1" customHeight="1" x14ac:dyDescent="0.2"/>
    <row r="775" customFormat="1" ht="14.25" hidden="1" customHeight="1" x14ac:dyDescent="0.2"/>
    <row r="776" customFormat="1" ht="14.25" hidden="1" customHeight="1" x14ac:dyDescent="0.2"/>
    <row r="777" customFormat="1" ht="14.25" hidden="1" customHeight="1" x14ac:dyDescent="0.2"/>
    <row r="778" customFormat="1" ht="14.25" hidden="1" customHeight="1" x14ac:dyDescent="0.2"/>
    <row r="779" customFormat="1" ht="14.25" hidden="1" customHeight="1" x14ac:dyDescent="0.2"/>
    <row r="780" customFormat="1" ht="14.25" hidden="1" customHeight="1" x14ac:dyDescent="0.2"/>
    <row r="781" customFormat="1" ht="14.25" hidden="1" customHeight="1" x14ac:dyDescent="0.2"/>
    <row r="782" customFormat="1" ht="14.25" hidden="1" customHeight="1" x14ac:dyDescent="0.2"/>
    <row r="783" customFormat="1" ht="14.25" hidden="1" customHeight="1" x14ac:dyDescent="0.2"/>
    <row r="784" customFormat="1" ht="14.25" hidden="1" customHeight="1" x14ac:dyDescent="0.2"/>
    <row r="785" customFormat="1" ht="14.25" hidden="1" customHeight="1" x14ac:dyDescent="0.2"/>
    <row r="786" customFormat="1" ht="14.25" hidden="1" customHeight="1" x14ac:dyDescent="0.2"/>
    <row r="787" customFormat="1" ht="14.25" hidden="1" customHeight="1" x14ac:dyDescent="0.2"/>
    <row r="788" customFormat="1" ht="14.25" hidden="1" customHeight="1" x14ac:dyDescent="0.2"/>
    <row r="789" customFormat="1" ht="14.25" hidden="1" customHeight="1" x14ac:dyDescent="0.2"/>
    <row r="790" customFormat="1" ht="14.25" hidden="1" customHeight="1" x14ac:dyDescent="0.2"/>
    <row r="791" customFormat="1" ht="14.25" hidden="1" customHeight="1" x14ac:dyDescent="0.2"/>
    <row r="792" customFormat="1" ht="14.25" hidden="1" customHeight="1" x14ac:dyDescent="0.2"/>
    <row r="793" customFormat="1" ht="14.25" hidden="1" customHeight="1" x14ac:dyDescent="0.2"/>
    <row r="794" customFormat="1" ht="14.25" hidden="1" customHeight="1" x14ac:dyDescent="0.2"/>
    <row r="795" customFormat="1" ht="14.25" hidden="1" customHeight="1" x14ac:dyDescent="0.2"/>
    <row r="796" customFormat="1" ht="14.25" hidden="1" customHeight="1" x14ac:dyDescent="0.2"/>
    <row r="797" customFormat="1" ht="14.25" hidden="1" customHeight="1" x14ac:dyDescent="0.2"/>
    <row r="798" customFormat="1" ht="14.25" hidden="1" customHeight="1" x14ac:dyDescent="0.2"/>
    <row r="799" customFormat="1" ht="14.25" hidden="1" customHeight="1" x14ac:dyDescent="0.2"/>
    <row r="800" customFormat="1" ht="14.25" hidden="1" customHeight="1" x14ac:dyDescent="0.2"/>
    <row r="801" customFormat="1" ht="14.25" hidden="1" customHeight="1" x14ac:dyDescent="0.2"/>
    <row r="802" customFormat="1" ht="14.25" hidden="1" customHeight="1" x14ac:dyDescent="0.2"/>
    <row r="803" customFormat="1" ht="14.25" hidden="1" customHeight="1" x14ac:dyDescent="0.2"/>
    <row r="804" customFormat="1" ht="14.25" hidden="1" customHeight="1" x14ac:dyDescent="0.2"/>
    <row r="805" customFormat="1" ht="14.25" hidden="1" customHeight="1" x14ac:dyDescent="0.2"/>
    <row r="806" customFormat="1" ht="14.25" hidden="1" customHeight="1" x14ac:dyDescent="0.2"/>
    <row r="807" customFormat="1" ht="14.25" hidden="1" customHeight="1" x14ac:dyDescent="0.2"/>
    <row r="808" customFormat="1" ht="14.25" hidden="1" customHeight="1" x14ac:dyDescent="0.2"/>
    <row r="809" customFormat="1" ht="14.25" hidden="1" customHeight="1" x14ac:dyDescent="0.2"/>
    <row r="810" customFormat="1" ht="14.25" hidden="1" customHeight="1" x14ac:dyDescent="0.2"/>
    <row r="811" customFormat="1" ht="14.25" hidden="1" customHeight="1" x14ac:dyDescent="0.2"/>
    <row r="812" customFormat="1" ht="14.25" hidden="1" customHeight="1" x14ac:dyDescent="0.2"/>
    <row r="813" customFormat="1" ht="14.25" hidden="1" customHeight="1" x14ac:dyDescent="0.2"/>
    <row r="814" customFormat="1" ht="14.25" hidden="1" customHeight="1" x14ac:dyDescent="0.2"/>
    <row r="815" customFormat="1" ht="14.25" hidden="1" customHeight="1" x14ac:dyDescent="0.2"/>
    <row r="816" customFormat="1" ht="14.25" hidden="1" customHeight="1" x14ac:dyDescent="0.2"/>
    <row r="817" customFormat="1" ht="14.25" hidden="1" customHeight="1" x14ac:dyDescent="0.2"/>
    <row r="818" customFormat="1" ht="14.25" hidden="1" customHeight="1" x14ac:dyDescent="0.2"/>
    <row r="819" customFormat="1" ht="14.25" hidden="1" customHeight="1" x14ac:dyDescent="0.2"/>
    <row r="820" customFormat="1" ht="14.25" hidden="1" customHeight="1" x14ac:dyDescent="0.2"/>
    <row r="821" customFormat="1" ht="14.25" hidden="1" customHeight="1" x14ac:dyDescent="0.2"/>
    <row r="822" customFormat="1" ht="14.25" hidden="1" customHeight="1" x14ac:dyDescent="0.2"/>
    <row r="823" customFormat="1" ht="14.25" hidden="1" customHeight="1" x14ac:dyDescent="0.2"/>
    <row r="824" customFormat="1" ht="14.25" hidden="1" customHeight="1" x14ac:dyDescent="0.2"/>
    <row r="825" customFormat="1" ht="14.25" hidden="1" customHeight="1" x14ac:dyDescent="0.2"/>
    <row r="826" customFormat="1" ht="14.25" hidden="1" customHeight="1" x14ac:dyDescent="0.2"/>
    <row r="827" customFormat="1" ht="14.25" hidden="1" customHeight="1" x14ac:dyDescent="0.2"/>
    <row r="828" customFormat="1" ht="14.25" hidden="1" customHeight="1" x14ac:dyDescent="0.2"/>
    <row r="829" customFormat="1" ht="14.25" hidden="1" customHeight="1" x14ac:dyDescent="0.2"/>
    <row r="830" customFormat="1" ht="14.25" hidden="1" customHeight="1" x14ac:dyDescent="0.2"/>
    <row r="831" customFormat="1" ht="14.25" hidden="1" customHeight="1" x14ac:dyDescent="0.2"/>
    <row r="832" customFormat="1" ht="14.25" hidden="1" customHeight="1" x14ac:dyDescent="0.2"/>
    <row r="833" customFormat="1" ht="14.25" hidden="1" customHeight="1" x14ac:dyDescent="0.2"/>
    <row r="834" customFormat="1" ht="14.25" hidden="1" customHeight="1" x14ac:dyDescent="0.2"/>
    <row r="835" customFormat="1" ht="14.25" hidden="1" customHeight="1" x14ac:dyDescent="0.2"/>
    <row r="836" customFormat="1" ht="14.25" hidden="1" customHeight="1" x14ac:dyDescent="0.2"/>
    <row r="837" customFormat="1" ht="14.25" hidden="1" customHeight="1" x14ac:dyDescent="0.2"/>
    <row r="838" customFormat="1" ht="14.25" hidden="1" customHeight="1" x14ac:dyDescent="0.2"/>
    <row r="839" customFormat="1" ht="14.25" hidden="1" customHeight="1" x14ac:dyDescent="0.2"/>
    <row r="840" customFormat="1" ht="14.25" hidden="1" customHeight="1" x14ac:dyDescent="0.2"/>
    <row r="841" customFormat="1" ht="14.25" hidden="1" customHeight="1" x14ac:dyDescent="0.2"/>
    <row r="842" customFormat="1" ht="14.25" hidden="1" customHeight="1" x14ac:dyDescent="0.2"/>
    <row r="843" customFormat="1" ht="14.25" hidden="1" customHeight="1" x14ac:dyDescent="0.2"/>
    <row r="844" customFormat="1" ht="14.25" hidden="1" customHeight="1" x14ac:dyDescent="0.2"/>
    <row r="845" customFormat="1" ht="14.25" hidden="1" customHeight="1" x14ac:dyDescent="0.2"/>
    <row r="846" customFormat="1" ht="14.25" hidden="1" customHeight="1" x14ac:dyDescent="0.2"/>
    <row r="847" customFormat="1" ht="14.25" hidden="1" customHeight="1" x14ac:dyDescent="0.2"/>
    <row r="848" customFormat="1" ht="14.25" hidden="1" customHeight="1" x14ac:dyDescent="0.2"/>
    <row r="849" customFormat="1" ht="14.25" hidden="1" customHeight="1" x14ac:dyDescent="0.2"/>
    <row r="850" customFormat="1" ht="14.25" hidden="1" customHeight="1" x14ac:dyDescent="0.2"/>
    <row r="851" customFormat="1" ht="14.25" hidden="1" customHeight="1" x14ac:dyDescent="0.2"/>
    <row r="852" customFormat="1" ht="14.25" hidden="1" customHeight="1" x14ac:dyDescent="0.2"/>
    <row r="853" customFormat="1" ht="14.25" hidden="1" customHeight="1" x14ac:dyDescent="0.2"/>
    <row r="854" customFormat="1" ht="14.25" hidden="1" customHeight="1" x14ac:dyDescent="0.2"/>
    <row r="855" customFormat="1" ht="14.25" hidden="1" customHeight="1" x14ac:dyDescent="0.2"/>
    <row r="856" customFormat="1" ht="14.25" hidden="1" customHeight="1" x14ac:dyDescent="0.2"/>
    <row r="857" customFormat="1" ht="14.25" hidden="1" customHeight="1" x14ac:dyDescent="0.2"/>
    <row r="858" customFormat="1" ht="14.25" hidden="1" customHeight="1" x14ac:dyDescent="0.2"/>
    <row r="859" customFormat="1" ht="14.25" hidden="1" customHeight="1" x14ac:dyDescent="0.2"/>
    <row r="860" customFormat="1" ht="14.25" hidden="1" customHeight="1" x14ac:dyDescent="0.2"/>
    <row r="861" customFormat="1" ht="14.25" hidden="1" customHeight="1" x14ac:dyDescent="0.2"/>
    <row r="862" customFormat="1" ht="14.25" hidden="1" customHeight="1" x14ac:dyDescent="0.2"/>
    <row r="863" customFormat="1" ht="14.25" hidden="1" customHeight="1" x14ac:dyDescent="0.2"/>
    <row r="864" customFormat="1" ht="14.25" hidden="1" customHeight="1" x14ac:dyDescent="0.2"/>
    <row r="865" customFormat="1" ht="14.25" hidden="1" customHeight="1" x14ac:dyDescent="0.2"/>
    <row r="866" customFormat="1" ht="14.25" hidden="1" customHeight="1" x14ac:dyDescent="0.2"/>
    <row r="867" customFormat="1" ht="14.25" hidden="1" customHeight="1" x14ac:dyDescent="0.2"/>
    <row r="868" customFormat="1" ht="14.25" hidden="1" customHeight="1" x14ac:dyDescent="0.2"/>
    <row r="869" customFormat="1" ht="14.25" hidden="1" customHeight="1" x14ac:dyDescent="0.2"/>
    <row r="870" customFormat="1" ht="14.25" hidden="1" customHeight="1" x14ac:dyDescent="0.2"/>
    <row r="871" customFormat="1" ht="14.25" hidden="1" customHeight="1" x14ac:dyDescent="0.2"/>
    <row r="872" customFormat="1" ht="14.25" hidden="1" customHeight="1" x14ac:dyDescent="0.2"/>
    <row r="873" customFormat="1" ht="14.25" hidden="1" customHeight="1" x14ac:dyDescent="0.2"/>
    <row r="874" customFormat="1" ht="14.25" hidden="1" customHeight="1" x14ac:dyDescent="0.2"/>
    <row r="875" customFormat="1" ht="14.25" hidden="1" customHeight="1" x14ac:dyDescent="0.2"/>
    <row r="876" customFormat="1" ht="14.25" hidden="1" customHeight="1" x14ac:dyDescent="0.2"/>
    <row r="877" customFormat="1" ht="14.25" hidden="1" customHeight="1" x14ac:dyDescent="0.2"/>
    <row r="878" customFormat="1" ht="14.25" hidden="1" customHeight="1" x14ac:dyDescent="0.2"/>
    <row r="879" customFormat="1" ht="14.25" hidden="1" customHeight="1" x14ac:dyDescent="0.2"/>
    <row r="880" customFormat="1" ht="14.25" hidden="1" customHeight="1" x14ac:dyDescent="0.2"/>
    <row r="881" customFormat="1" ht="14.25" hidden="1" customHeight="1" x14ac:dyDescent="0.2"/>
    <row r="882" customFormat="1" ht="14.25" hidden="1" customHeight="1" x14ac:dyDescent="0.2"/>
    <row r="883" customFormat="1" ht="14.25" hidden="1" customHeight="1" x14ac:dyDescent="0.2"/>
    <row r="884" customFormat="1" ht="14.25" hidden="1" customHeight="1" x14ac:dyDescent="0.2"/>
    <row r="885" customFormat="1" ht="14.25" hidden="1" customHeight="1" x14ac:dyDescent="0.2"/>
    <row r="886" customFormat="1" ht="14.25" hidden="1" customHeight="1" x14ac:dyDescent="0.2"/>
    <row r="887" customFormat="1" ht="14.25" hidden="1" customHeight="1" x14ac:dyDescent="0.2"/>
    <row r="888" customFormat="1" ht="14.25" hidden="1" customHeight="1" x14ac:dyDescent="0.2"/>
    <row r="889" customFormat="1" ht="14.25" hidden="1" customHeight="1" x14ac:dyDescent="0.2"/>
    <row r="890" customFormat="1" ht="14.25" hidden="1" customHeight="1" x14ac:dyDescent="0.2"/>
    <row r="891" customFormat="1" ht="14.25" hidden="1" customHeight="1" x14ac:dyDescent="0.2"/>
    <row r="892" customFormat="1" ht="14.25" hidden="1" customHeight="1" x14ac:dyDescent="0.2"/>
    <row r="893" customFormat="1" ht="14.25" hidden="1" customHeight="1" x14ac:dyDescent="0.2"/>
    <row r="894" customFormat="1" ht="14.25" hidden="1" customHeight="1" x14ac:dyDescent="0.2"/>
    <row r="895" customFormat="1" ht="14.25" hidden="1" customHeight="1" x14ac:dyDescent="0.2"/>
    <row r="896" customFormat="1" ht="14.25" hidden="1" customHeight="1" x14ac:dyDescent="0.2"/>
    <row r="897" customFormat="1" ht="14.25" hidden="1" customHeight="1" x14ac:dyDescent="0.2"/>
    <row r="898" customFormat="1" ht="14.25" hidden="1" customHeight="1" x14ac:dyDescent="0.2"/>
    <row r="899" customFormat="1" ht="14.25" hidden="1" customHeight="1" x14ac:dyDescent="0.2"/>
    <row r="900" customFormat="1" ht="14.25" hidden="1" customHeight="1" x14ac:dyDescent="0.2"/>
    <row r="901" customFormat="1" ht="14.25" hidden="1" customHeight="1" x14ac:dyDescent="0.2"/>
    <row r="902" customFormat="1" ht="14.25" hidden="1" customHeight="1" x14ac:dyDescent="0.2"/>
    <row r="903" customFormat="1" ht="14.25" hidden="1" customHeight="1" x14ac:dyDescent="0.2"/>
    <row r="904" customFormat="1" ht="14.25" hidden="1" customHeight="1" x14ac:dyDescent="0.2"/>
    <row r="905" customFormat="1" ht="14.25" hidden="1" customHeight="1" x14ac:dyDescent="0.2"/>
    <row r="906" customFormat="1" ht="14.25" hidden="1" customHeight="1" x14ac:dyDescent="0.2"/>
    <row r="907" customFormat="1" ht="14.25" hidden="1" customHeight="1" x14ac:dyDescent="0.2"/>
    <row r="908" customFormat="1" ht="14.25" hidden="1" customHeight="1" x14ac:dyDescent="0.2"/>
    <row r="909" customFormat="1" ht="14.25" hidden="1" customHeight="1" x14ac:dyDescent="0.2"/>
    <row r="910" customFormat="1" ht="14.25" hidden="1" customHeight="1" x14ac:dyDescent="0.2"/>
    <row r="911" customFormat="1" ht="14.25" hidden="1" customHeight="1" x14ac:dyDescent="0.2"/>
    <row r="912" customFormat="1" ht="14.25" hidden="1" customHeight="1" x14ac:dyDescent="0.2"/>
    <row r="913" customFormat="1" ht="14.25" hidden="1" customHeight="1" x14ac:dyDescent="0.2"/>
    <row r="914" customFormat="1" ht="14.25" hidden="1" customHeight="1" x14ac:dyDescent="0.2"/>
    <row r="915" customFormat="1" ht="14.25" hidden="1" customHeight="1" x14ac:dyDescent="0.2"/>
    <row r="916" customFormat="1" ht="14.25" hidden="1" customHeight="1" x14ac:dyDescent="0.2"/>
    <row r="917" customFormat="1" ht="14.25" hidden="1" customHeight="1" x14ac:dyDescent="0.2"/>
    <row r="918" customFormat="1" ht="14.25" hidden="1" customHeight="1" x14ac:dyDescent="0.2"/>
    <row r="919" customFormat="1" ht="14.25" hidden="1" customHeight="1" x14ac:dyDescent="0.2"/>
    <row r="920" customFormat="1" ht="14.25" hidden="1" customHeight="1" x14ac:dyDescent="0.2"/>
    <row r="921" customFormat="1" ht="14.25" hidden="1" customHeight="1" x14ac:dyDescent="0.2"/>
    <row r="922" customFormat="1" ht="14.25" hidden="1" customHeight="1" x14ac:dyDescent="0.2"/>
    <row r="923" customFormat="1" ht="14.25" hidden="1" customHeight="1" x14ac:dyDescent="0.2"/>
    <row r="924" customFormat="1" ht="14.25" hidden="1" customHeight="1" x14ac:dyDescent="0.2"/>
    <row r="925" customFormat="1" ht="14.25" hidden="1" customHeight="1" x14ac:dyDescent="0.2"/>
    <row r="926" customFormat="1" ht="14.25" hidden="1" customHeight="1" x14ac:dyDescent="0.2"/>
    <row r="927" customFormat="1" ht="14.25" hidden="1" customHeight="1" x14ac:dyDescent="0.2"/>
    <row r="928" customFormat="1" ht="14.25" hidden="1" customHeight="1" x14ac:dyDescent="0.2"/>
    <row r="929" customFormat="1" ht="14.25" hidden="1" customHeight="1" x14ac:dyDescent="0.2"/>
    <row r="930" customFormat="1" ht="14.25" hidden="1" customHeight="1" x14ac:dyDescent="0.2"/>
    <row r="931" customFormat="1" ht="14.25" hidden="1" customHeight="1" x14ac:dyDescent="0.2"/>
    <row r="932" customFormat="1" ht="14.25" hidden="1" customHeight="1" x14ac:dyDescent="0.2"/>
    <row r="933" customFormat="1" ht="14.25" hidden="1" customHeight="1" x14ac:dyDescent="0.2"/>
    <row r="934" customFormat="1" ht="14.25" hidden="1" customHeight="1" x14ac:dyDescent="0.2"/>
    <row r="935" customFormat="1" ht="14.25" hidden="1" customHeight="1" x14ac:dyDescent="0.2"/>
    <row r="936" customFormat="1" ht="14.25" hidden="1" customHeight="1" x14ac:dyDescent="0.2"/>
    <row r="937" customFormat="1" ht="14.25" hidden="1" customHeight="1" x14ac:dyDescent="0.2"/>
    <row r="938" customFormat="1" ht="14.25" hidden="1" customHeight="1" x14ac:dyDescent="0.2"/>
    <row r="939" customFormat="1" ht="14.25" hidden="1" customHeight="1" x14ac:dyDescent="0.2"/>
    <row r="940" customFormat="1" ht="14.25" hidden="1" customHeight="1" x14ac:dyDescent="0.2"/>
    <row r="941" customFormat="1" ht="14.25" hidden="1" customHeight="1" x14ac:dyDescent="0.2"/>
    <row r="942" customFormat="1" ht="14.25" hidden="1" customHeight="1" x14ac:dyDescent="0.2"/>
    <row r="943" customFormat="1" ht="14.25" hidden="1" customHeight="1" x14ac:dyDescent="0.2"/>
    <row r="944" customFormat="1" ht="14.25" hidden="1" customHeight="1" x14ac:dyDescent="0.2"/>
    <row r="945" customFormat="1" ht="14.25" hidden="1" customHeight="1" x14ac:dyDescent="0.2"/>
    <row r="946" customFormat="1" ht="14.25" hidden="1" customHeight="1" x14ac:dyDescent="0.2"/>
    <row r="947" customFormat="1" ht="14.25" hidden="1" customHeight="1" x14ac:dyDescent="0.2"/>
    <row r="948" customFormat="1" ht="14.25" hidden="1" customHeight="1" x14ac:dyDescent="0.2"/>
    <row r="949" customFormat="1" ht="14.25" hidden="1" customHeight="1" x14ac:dyDescent="0.2"/>
    <row r="950" customFormat="1" ht="14.25" hidden="1" customHeight="1" x14ac:dyDescent="0.2"/>
    <row r="951" customFormat="1" ht="14.25" hidden="1" customHeight="1" x14ac:dyDescent="0.2"/>
    <row r="952" customFormat="1" ht="14.25" hidden="1" customHeight="1" x14ac:dyDescent="0.2"/>
    <row r="953" customFormat="1" ht="14.25" hidden="1" customHeight="1" x14ac:dyDescent="0.2"/>
    <row r="954" customFormat="1" ht="14.25" hidden="1" customHeight="1" x14ac:dyDescent="0.2"/>
    <row r="955" customFormat="1" ht="14.25" hidden="1" customHeight="1" x14ac:dyDescent="0.2"/>
    <row r="956" customFormat="1" ht="14.25" hidden="1" customHeight="1" x14ac:dyDescent="0.2"/>
    <row r="957" customFormat="1" ht="14.25" hidden="1" customHeight="1" x14ac:dyDescent="0.2"/>
    <row r="958" customFormat="1" ht="14.25" hidden="1" customHeight="1" x14ac:dyDescent="0.2"/>
    <row r="959" customFormat="1" ht="14.25" hidden="1" customHeight="1" x14ac:dyDescent="0.2"/>
    <row r="960" customFormat="1" ht="14.25" hidden="1" customHeight="1" x14ac:dyDescent="0.2"/>
    <row r="961" customFormat="1" ht="14.25" hidden="1" customHeight="1" x14ac:dyDescent="0.2"/>
    <row r="962" customFormat="1" ht="14.25" hidden="1" customHeight="1" x14ac:dyDescent="0.2"/>
    <row r="963" customFormat="1" ht="14.25" hidden="1" customHeight="1" x14ac:dyDescent="0.2"/>
    <row r="964" customFormat="1" ht="14.25" hidden="1" customHeight="1" x14ac:dyDescent="0.2"/>
    <row r="965" customFormat="1" ht="14.25" hidden="1" customHeight="1" x14ac:dyDescent="0.2"/>
    <row r="966" customFormat="1" ht="14.25" hidden="1" customHeight="1" x14ac:dyDescent="0.2"/>
    <row r="967" customFormat="1" ht="14.25" hidden="1" customHeight="1" x14ac:dyDescent="0.2"/>
    <row r="968" customFormat="1" ht="14.25" hidden="1" customHeight="1" x14ac:dyDescent="0.2"/>
    <row r="969" customFormat="1" ht="14.25" hidden="1" customHeight="1" x14ac:dyDescent="0.2"/>
    <row r="970" customFormat="1" ht="14.25" hidden="1" customHeight="1" x14ac:dyDescent="0.2"/>
    <row r="971" customFormat="1" ht="14.25" hidden="1" customHeight="1" x14ac:dyDescent="0.2"/>
    <row r="972" customFormat="1" ht="14.25" hidden="1" customHeight="1" x14ac:dyDescent="0.2"/>
    <row r="973" customFormat="1" ht="14.25" hidden="1" customHeight="1" x14ac:dyDescent="0.2"/>
    <row r="974" customFormat="1" ht="14.25" hidden="1" customHeight="1" x14ac:dyDescent="0.2"/>
    <row r="975" customFormat="1" ht="14.25" hidden="1" customHeight="1" x14ac:dyDescent="0.2"/>
    <row r="976" customFormat="1" ht="14.25" hidden="1" customHeight="1" x14ac:dyDescent="0.2"/>
    <row r="977" customFormat="1" ht="14.25" hidden="1" customHeight="1" x14ac:dyDescent="0.2"/>
    <row r="978" customFormat="1" ht="14.25" hidden="1" customHeight="1" x14ac:dyDescent="0.2"/>
    <row r="979" customFormat="1" ht="14.25" hidden="1" customHeight="1" x14ac:dyDescent="0.2"/>
    <row r="980" customFormat="1" ht="14.25" hidden="1" customHeight="1" x14ac:dyDescent="0.2"/>
    <row r="981" customFormat="1" ht="14.25" hidden="1" customHeight="1" x14ac:dyDescent="0.2"/>
    <row r="982" customFormat="1" ht="14.25" hidden="1" customHeight="1" x14ac:dyDescent="0.2"/>
    <row r="983" customFormat="1" ht="14.25" hidden="1" customHeight="1" x14ac:dyDescent="0.2"/>
    <row r="984" customFormat="1" ht="14.25" hidden="1" customHeight="1" x14ac:dyDescent="0.2"/>
    <row r="985" customFormat="1" ht="14.25" hidden="1" customHeight="1" x14ac:dyDescent="0.2"/>
    <row r="986" customFormat="1" ht="14.25" hidden="1" customHeight="1" x14ac:dyDescent="0.2"/>
    <row r="987" customFormat="1" ht="14.25" hidden="1" customHeight="1" x14ac:dyDescent="0.2"/>
    <row r="988" customFormat="1" ht="14.25" hidden="1" customHeight="1" x14ac:dyDescent="0.2"/>
    <row r="989" customFormat="1" ht="14.25" hidden="1" customHeight="1" x14ac:dyDescent="0.2"/>
    <row r="990" customFormat="1" ht="14.25" hidden="1" customHeight="1" x14ac:dyDescent="0.2"/>
    <row r="991" customFormat="1" ht="14.25" hidden="1" customHeight="1" x14ac:dyDescent="0.2"/>
    <row r="992" customFormat="1" ht="14.25" hidden="1" customHeight="1" x14ac:dyDescent="0.2"/>
    <row r="993" customFormat="1" ht="14.25" hidden="1" customHeight="1" x14ac:dyDescent="0.2"/>
    <row r="994" customFormat="1" ht="14.25" hidden="1" customHeight="1" x14ac:dyDescent="0.2"/>
    <row r="995" customFormat="1" ht="14.25" hidden="1" customHeight="1" x14ac:dyDescent="0.2"/>
    <row r="996" customFormat="1" ht="14.25" hidden="1" customHeight="1" x14ac:dyDescent="0.2"/>
    <row r="997" customFormat="1" ht="14.25" hidden="1" customHeight="1" x14ac:dyDescent="0.2"/>
    <row r="998" customFormat="1" ht="14.25" hidden="1" customHeight="1" x14ac:dyDescent="0.2"/>
    <row r="999" customFormat="1" ht="14.25" hidden="1" customHeight="1" x14ac:dyDescent="0.2"/>
    <row r="1000" customFormat="1" ht="14.25" hidden="1" customHeight="1" x14ac:dyDescent="0.2"/>
  </sheetData>
  <mergeCells count="3">
    <mergeCell ref="A33:K34"/>
    <mergeCell ref="D1:K1"/>
    <mergeCell ref="D3:L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3AAB-0A59-43BF-814E-F5945ED46CC5}">
  <dimension ref="A1:O1000"/>
  <sheetViews>
    <sheetView tabSelected="1" workbookViewId="0">
      <selection activeCell="B1" sqref="B1"/>
    </sheetView>
  </sheetViews>
  <sheetFormatPr baseColWidth="10" defaultColWidth="0" defaultRowHeight="15" zeroHeight="1" x14ac:dyDescent="0.2"/>
  <cols>
    <col min="1" max="1" width="10.1640625" style="62" customWidth="1"/>
    <col min="2" max="2" width="39.1640625" style="62" customWidth="1"/>
    <col min="3" max="3" width="13.1640625" style="62" customWidth="1"/>
    <col min="4" max="4" width="15" style="62" customWidth="1"/>
    <col min="5" max="5" width="9" hidden="1" customWidth="1"/>
    <col min="6" max="6" width="17.83203125" style="62" customWidth="1"/>
    <col min="7" max="10" width="10.83203125" style="62" hidden="1" customWidth="1"/>
    <col min="11" max="11" width="22.5" style="62" customWidth="1"/>
    <col min="12" max="12" width="17.83203125" style="62" customWidth="1"/>
    <col min="13" max="13" width="10.1640625" style="62" hidden="1" customWidth="1"/>
    <col min="14" max="14" width="14.1640625" style="62" hidden="1" customWidth="1"/>
    <col min="15" max="15" width="14.5" style="62" customWidth="1"/>
    <col min="16" max="16384" width="14.5" style="62" hidden="1"/>
  </cols>
  <sheetData>
    <row r="1" spans="1:15" ht="14.25" customHeight="1" x14ac:dyDescent="0.25">
      <c r="A1" s="59"/>
      <c r="B1" s="59" t="s">
        <v>81</v>
      </c>
      <c r="C1" s="59"/>
      <c r="D1" s="65" t="s">
        <v>29</v>
      </c>
      <c r="L1" s="59"/>
      <c r="M1" s="59"/>
      <c r="N1" s="59"/>
    </row>
    <row r="2" spans="1:15" ht="33" customHeight="1" x14ac:dyDescent="0.25">
      <c r="A2" s="66" t="s">
        <v>78</v>
      </c>
      <c r="B2" s="67"/>
      <c r="C2" s="59"/>
      <c r="D2" s="59"/>
      <c r="E2" s="1"/>
      <c r="F2" s="59"/>
      <c r="G2" s="59"/>
      <c r="H2" s="59"/>
      <c r="I2" s="59"/>
      <c r="J2" s="59"/>
      <c r="K2" s="59"/>
      <c r="L2" s="59"/>
      <c r="M2" s="59"/>
      <c r="N2" s="59"/>
    </row>
    <row r="3" spans="1:15" ht="22.5" customHeight="1" x14ac:dyDescent="0.25">
      <c r="A3" s="68" t="s">
        <v>30</v>
      </c>
      <c r="B3" s="69"/>
      <c r="C3" s="59"/>
      <c r="D3" s="70"/>
      <c r="M3" s="59"/>
      <c r="N3" s="59"/>
    </row>
    <row r="4" spans="1:15" ht="27.75" customHeight="1" x14ac:dyDescent="0.25">
      <c r="A4" s="71" t="s">
        <v>31</v>
      </c>
      <c r="B4" s="72"/>
      <c r="C4" s="73">
        <v>1</v>
      </c>
      <c r="D4" s="74"/>
      <c r="N4" s="72"/>
    </row>
    <row r="5" spans="1:15" s="75" customFormat="1" ht="30" customHeight="1" x14ac:dyDescent="0.25">
      <c r="A5" s="48" t="s">
        <v>10</v>
      </c>
      <c r="B5" s="49" t="s">
        <v>10</v>
      </c>
      <c r="C5" s="49" t="s">
        <v>1</v>
      </c>
      <c r="D5" s="49" t="s">
        <v>32</v>
      </c>
      <c r="E5" s="50" t="s">
        <v>33</v>
      </c>
      <c r="F5" s="51" t="s">
        <v>77</v>
      </c>
      <c r="G5" s="50" t="s">
        <v>34</v>
      </c>
      <c r="H5" s="50" t="s">
        <v>35</v>
      </c>
      <c r="I5" s="50" t="s">
        <v>36</v>
      </c>
      <c r="J5" s="50" t="s">
        <v>37</v>
      </c>
      <c r="K5" s="50" t="s">
        <v>38</v>
      </c>
      <c r="L5" s="50" t="s">
        <v>39</v>
      </c>
      <c r="M5" s="52" t="s">
        <v>40</v>
      </c>
      <c r="N5" s="53"/>
      <c r="O5" s="54"/>
    </row>
    <row r="6" spans="1:15" s="75" customFormat="1" ht="15.75" customHeight="1" x14ac:dyDescent="0.25">
      <c r="A6" s="55" t="s">
        <v>41</v>
      </c>
      <c r="B6" s="49"/>
      <c r="C6" s="49"/>
      <c r="D6" s="49"/>
      <c r="E6" s="50" t="s">
        <v>42</v>
      </c>
      <c r="F6" s="50"/>
      <c r="G6" s="50" t="s">
        <v>42</v>
      </c>
      <c r="H6" s="50" t="s">
        <v>42</v>
      </c>
      <c r="I6" s="50" t="s">
        <v>42</v>
      </c>
      <c r="J6" s="50" t="s">
        <v>42</v>
      </c>
      <c r="K6" s="50" t="s">
        <v>43</v>
      </c>
      <c r="L6" s="50" t="s">
        <v>42</v>
      </c>
      <c r="M6" s="52" t="s">
        <v>43</v>
      </c>
      <c r="N6" s="53"/>
      <c r="O6" s="54"/>
    </row>
    <row r="7" spans="1:15" ht="14.25" customHeight="1" x14ac:dyDescent="0.25">
      <c r="A7" s="76">
        <v>1</v>
      </c>
      <c r="B7" s="59"/>
      <c r="C7" s="77"/>
      <c r="D7" s="59"/>
      <c r="E7" s="25">
        <v>27</v>
      </c>
      <c r="F7" s="63"/>
      <c r="G7" s="63"/>
      <c r="H7" s="63">
        <v>1</v>
      </c>
      <c r="I7" s="63"/>
      <c r="J7" s="63"/>
      <c r="K7" s="63"/>
      <c r="L7" s="63"/>
      <c r="M7" s="63"/>
      <c r="N7" s="59"/>
    </row>
    <row r="8" spans="1:15" ht="17.5" customHeight="1" x14ac:dyDescent="0.25">
      <c r="A8" s="76">
        <v>2</v>
      </c>
      <c r="B8" s="59"/>
      <c r="C8" s="77"/>
      <c r="D8" s="59"/>
      <c r="E8" s="25">
        <v>15.37</v>
      </c>
      <c r="F8" s="63"/>
      <c r="G8" s="63"/>
      <c r="H8" s="63" t="s">
        <v>0</v>
      </c>
      <c r="I8" s="63"/>
      <c r="J8" s="63"/>
      <c r="K8" s="63"/>
      <c r="L8" s="63"/>
      <c r="M8" s="63"/>
      <c r="N8" s="59"/>
    </row>
    <row r="9" spans="1:15" ht="17.5" customHeight="1" x14ac:dyDescent="0.25">
      <c r="A9" s="76">
        <v>3</v>
      </c>
      <c r="B9" s="59"/>
      <c r="C9" s="77"/>
      <c r="D9" s="59"/>
      <c r="E9" s="25">
        <v>0.6</v>
      </c>
      <c r="F9" s="63"/>
      <c r="G9" s="63"/>
      <c r="H9" s="63" t="s">
        <v>0</v>
      </c>
      <c r="I9" s="63"/>
      <c r="J9" s="63"/>
      <c r="K9" s="63"/>
      <c r="L9" s="63"/>
      <c r="M9" s="63"/>
      <c r="N9" s="59"/>
    </row>
    <row r="10" spans="1:15" ht="14.25" customHeight="1" x14ac:dyDescent="0.25">
      <c r="A10" s="76">
        <v>4</v>
      </c>
      <c r="B10" s="78"/>
      <c r="C10" s="77"/>
      <c r="D10" s="59"/>
      <c r="E10" s="25">
        <v>1.5</v>
      </c>
      <c r="F10" s="63"/>
      <c r="G10" s="63"/>
      <c r="H10" s="63" t="s">
        <v>0</v>
      </c>
      <c r="I10" s="63"/>
      <c r="J10" s="63"/>
      <c r="K10" s="63"/>
      <c r="L10" s="63"/>
      <c r="M10" s="63"/>
      <c r="N10" s="59"/>
    </row>
    <row r="11" spans="1:15" ht="14.25" customHeight="1" x14ac:dyDescent="0.25">
      <c r="A11" s="76">
        <v>5</v>
      </c>
      <c r="B11" s="59"/>
      <c r="C11" s="77"/>
      <c r="D11" s="59"/>
      <c r="E11" s="25">
        <v>0.56999999999999995</v>
      </c>
      <c r="F11" s="63"/>
      <c r="G11" s="63"/>
      <c r="H11" s="63" t="s">
        <v>0</v>
      </c>
      <c r="I11" s="63"/>
      <c r="J11" s="63"/>
      <c r="K11" s="63"/>
      <c r="L11" s="63"/>
      <c r="M11" s="63"/>
      <c r="N11" s="59"/>
    </row>
    <row r="12" spans="1:15" ht="14.25" customHeight="1" x14ac:dyDescent="0.25">
      <c r="A12" s="76">
        <v>6</v>
      </c>
      <c r="B12" s="59"/>
      <c r="C12" s="77"/>
      <c r="D12" s="59"/>
      <c r="E12" s="25">
        <v>91</v>
      </c>
      <c r="F12" s="63"/>
      <c r="G12" s="63"/>
      <c r="H12" s="63" t="s">
        <v>0</v>
      </c>
      <c r="I12" s="63"/>
      <c r="J12" s="63"/>
      <c r="K12" s="63"/>
      <c r="L12" s="63"/>
      <c r="M12" s="63"/>
      <c r="N12" s="59"/>
    </row>
    <row r="13" spans="1:15" ht="19" customHeight="1" x14ac:dyDescent="0.25">
      <c r="A13" s="76">
        <v>7</v>
      </c>
      <c r="B13" s="59"/>
      <c r="C13" s="77"/>
      <c r="D13" s="59"/>
      <c r="E13" s="25">
        <v>128</v>
      </c>
      <c r="F13" s="63"/>
      <c r="G13" s="63"/>
      <c r="H13" s="63" t="s">
        <v>0</v>
      </c>
      <c r="I13" s="63"/>
      <c r="J13" s="63"/>
      <c r="K13" s="63"/>
      <c r="L13" s="63"/>
      <c r="M13" s="63"/>
      <c r="N13" s="59"/>
    </row>
    <row r="14" spans="1:15" ht="14.25" customHeight="1" x14ac:dyDescent="0.25">
      <c r="A14" s="76">
        <v>8</v>
      </c>
      <c r="B14" s="59"/>
      <c r="C14" s="77"/>
      <c r="D14" s="59"/>
      <c r="E14" s="25">
        <v>107</v>
      </c>
      <c r="F14" s="63"/>
      <c r="G14" s="63"/>
      <c r="H14" s="63" t="s">
        <v>0</v>
      </c>
      <c r="I14" s="63"/>
      <c r="J14" s="63"/>
      <c r="K14" s="63"/>
      <c r="L14" s="63"/>
      <c r="M14" s="63"/>
      <c r="N14" s="59"/>
    </row>
    <row r="15" spans="1:15" ht="14.25" customHeight="1" x14ac:dyDescent="0.25">
      <c r="A15" s="76">
        <v>9</v>
      </c>
      <c r="B15" s="59" t="s">
        <v>0</v>
      </c>
      <c r="C15" s="77" t="s">
        <v>0</v>
      </c>
      <c r="D15" s="59" t="s">
        <v>0</v>
      </c>
      <c r="E15" s="25" t="s">
        <v>0</v>
      </c>
      <c r="F15" s="63" t="s">
        <v>0</v>
      </c>
      <c r="G15" s="63"/>
      <c r="H15" s="63" t="s">
        <v>0</v>
      </c>
      <c r="I15" s="63"/>
      <c r="J15" s="63"/>
      <c r="K15" s="63" t="s">
        <v>0</v>
      </c>
      <c r="L15" s="63" t="s">
        <v>0</v>
      </c>
      <c r="M15" s="63"/>
      <c r="N15" s="59"/>
    </row>
    <row r="16" spans="1:15" ht="14.25" customHeight="1" x14ac:dyDescent="0.25">
      <c r="A16" s="76">
        <v>10</v>
      </c>
      <c r="B16" s="59" t="s">
        <v>0</v>
      </c>
      <c r="C16" s="77" t="s">
        <v>0</v>
      </c>
      <c r="D16" s="59" t="s">
        <v>0</v>
      </c>
      <c r="E16" s="25"/>
      <c r="F16" s="63"/>
      <c r="G16" s="63"/>
      <c r="H16" s="63" t="s">
        <v>58</v>
      </c>
      <c r="I16" s="63"/>
      <c r="J16" s="63"/>
      <c r="K16" s="63" t="s">
        <v>0</v>
      </c>
      <c r="L16" s="63"/>
      <c r="M16" s="63"/>
      <c r="N16" s="59"/>
    </row>
    <row r="17" spans="1:14" ht="14.25" customHeight="1" x14ac:dyDescent="0.25">
      <c r="A17" s="76">
        <v>11</v>
      </c>
      <c r="B17" s="59" t="s">
        <v>0</v>
      </c>
      <c r="C17" s="77" t="s">
        <v>0</v>
      </c>
      <c r="D17" s="59" t="s">
        <v>0</v>
      </c>
      <c r="E17" s="25"/>
      <c r="F17" s="63"/>
      <c r="G17" s="63"/>
      <c r="H17" s="63"/>
      <c r="I17" s="63"/>
      <c r="J17" s="63"/>
      <c r="K17" s="63"/>
      <c r="L17" s="63"/>
      <c r="M17" s="63"/>
      <c r="N17" s="59"/>
    </row>
    <row r="18" spans="1:14" ht="14.25" customHeight="1" x14ac:dyDescent="0.25">
      <c r="A18" s="76">
        <v>12</v>
      </c>
      <c r="B18" s="59" t="s">
        <v>0</v>
      </c>
      <c r="C18" s="77" t="s">
        <v>0</v>
      </c>
      <c r="D18" s="59" t="s">
        <v>0</v>
      </c>
      <c r="E18" s="25"/>
      <c r="F18" s="63"/>
      <c r="G18" s="63"/>
      <c r="H18" s="63"/>
      <c r="I18" s="63"/>
      <c r="J18" s="63"/>
      <c r="K18" s="63"/>
      <c r="L18" s="63"/>
      <c r="M18" s="63"/>
      <c r="N18" s="59"/>
    </row>
    <row r="19" spans="1:14" ht="15.75" customHeight="1" x14ac:dyDescent="0.25">
      <c r="A19" s="76">
        <v>13</v>
      </c>
      <c r="B19" s="59" t="s">
        <v>0</v>
      </c>
      <c r="C19" s="77" t="s">
        <v>0</v>
      </c>
      <c r="D19" s="59" t="s">
        <v>0</v>
      </c>
      <c r="E19" s="25"/>
      <c r="F19" s="63"/>
      <c r="G19" s="63"/>
      <c r="H19" s="63"/>
      <c r="I19" s="63"/>
      <c r="J19" s="63"/>
      <c r="K19" s="63"/>
      <c r="L19" s="63"/>
      <c r="M19" s="63"/>
      <c r="N19" s="59"/>
    </row>
    <row r="20" spans="1:14" ht="14.25" customHeight="1" x14ac:dyDescent="0.25">
      <c r="A20" s="76">
        <v>14</v>
      </c>
      <c r="B20" s="59" t="s">
        <v>0</v>
      </c>
      <c r="C20" s="77" t="s">
        <v>0</v>
      </c>
      <c r="D20" s="59" t="s">
        <v>0</v>
      </c>
      <c r="E20" s="25"/>
      <c r="F20" s="63"/>
      <c r="G20" s="63"/>
      <c r="H20" s="63"/>
      <c r="I20" s="63"/>
      <c r="J20" s="63"/>
      <c r="K20" s="63"/>
      <c r="L20" s="63"/>
      <c r="M20" s="63"/>
      <c r="N20" s="59"/>
    </row>
    <row r="21" spans="1:14" ht="14.25" customHeight="1" x14ac:dyDescent="0.25">
      <c r="A21" s="76">
        <v>15</v>
      </c>
      <c r="B21" s="59" t="s">
        <v>0</v>
      </c>
      <c r="C21" s="77" t="s">
        <v>0</v>
      </c>
      <c r="D21" s="59" t="s">
        <v>0</v>
      </c>
      <c r="E21" s="25"/>
      <c r="F21" s="63"/>
      <c r="G21" s="63"/>
      <c r="H21" s="63"/>
      <c r="I21" s="63"/>
      <c r="J21" s="63"/>
      <c r="K21" s="63"/>
      <c r="L21" s="63"/>
      <c r="M21" s="63"/>
      <c r="N21" s="59"/>
    </row>
    <row r="22" spans="1:14" ht="14.25" customHeight="1" x14ac:dyDescent="0.25">
      <c r="A22" s="76">
        <v>16</v>
      </c>
      <c r="B22" s="59" t="s">
        <v>0</v>
      </c>
      <c r="C22" s="77" t="s">
        <v>0</v>
      </c>
      <c r="D22" s="59" t="s">
        <v>0</v>
      </c>
      <c r="E22" s="25"/>
      <c r="F22" s="63"/>
      <c r="G22" s="63"/>
      <c r="H22" s="63"/>
      <c r="I22" s="63"/>
      <c r="J22" s="63"/>
      <c r="K22" s="63"/>
      <c r="L22" s="63"/>
      <c r="M22" s="63"/>
      <c r="N22" s="59"/>
    </row>
    <row r="23" spans="1:14" ht="14.25" customHeight="1" x14ac:dyDescent="0.25">
      <c r="A23" s="76">
        <v>17</v>
      </c>
      <c r="B23" s="59" t="s">
        <v>0</v>
      </c>
      <c r="C23" s="77" t="s">
        <v>0</v>
      </c>
      <c r="D23" s="59" t="s">
        <v>0</v>
      </c>
      <c r="E23" s="25"/>
      <c r="F23" s="63"/>
      <c r="G23" s="63"/>
      <c r="H23" s="63"/>
      <c r="I23" s="63"/>
      <c r="J23" s="63"/>
      <c r="K23" s="63"/>
      <c r="L23" s="63"/>
      <c r="M23" s="63"/>
      <c r="N23" s="59"/>
    </row>
    <row r="24" spans="1:14" ht="14.25" customHeight="1" x14ac:dyDescent="0.25">
      <c r="A24" s="76">
        <v>18</v>
      </c>
      <c r="B24" s="59" t="s">
        <v>0</v>
      </c>
      <c r="C24" s="77" t="s">
        <v>0</v>
      </c>
      <c r="D24" s="59" t="s">
        <v>0</v>
      </c>
      <c r="E24" s="25"/>
      <c r="F24" s="63"/>
      <c r="G24" s="63"/>
      <c r="H24" s="63"/>
      <c r="I24" s="63"/>
      <c r="J24" s="63"/>
      <c r="K24" s="63"/>
      <c r="L24" s="63"/>
      <c r="M24" s="63"/>
      <c r="N24" s="59"/>
    </row>
    <row r="25" spans="1:14" ht="14.25" customHeight="1" x14ac:dyDescent="0.25">
      <c r="A25" s="76">
        <v>19</v>
      </c>
      <c r="B25" s="59" t="s">
        <v>0</v>
      </c>
      <c r="C25" s="77" t="s">
        <v>0</v>
      </c>
      <c r="D25" s="59" t="s">
        <v>0</v>
      </c>
      <c r="E25" s="25"/>
      <c r="F25" s="63"/>
      <c r="G25" s="63"/>
      <c r="H25" s="63"/>
      <c r="I25" s="63"/>
      <c r="J25" s="63"/>
      <c r="K25" s="63"/>
      <c r="L25" s="63"/>
      <c r="M25" s="63"/>
      <c r="N25" s="59"/>
    </row>
    <row r="26" spans="1:14" ht="14.25" customHeight="1" x14ac:dyDescent="0.25">
      <c r="A26" s="76">
        <v>20</v>
      </c>
      <c r="B26" s="59" t="s">
        <v>0</v>
      </c>
      <c r="C26" s="77" t="s">
        <v>0</v>
      </c>
      <c r="D26" s="59" t="s">
        <v>0</v>
      </c>
      <c r="E26" s="25"/>
      <c r="F26" s="63"/>
      <c r="G26" s="63"/>
      <c r="H26" s="63"/>
      <c r="I26" s="63"/>
      <c r="J26" s="63"/>
      <c r="K26" s="63"/>
      <c r="L26" s="63"/>
      <c r="M26" s="63"/>
      <c r="N26" s="59"/>
    </row>
    <row r="27" spans="1:14" ht="14.25" customHeight="1" x14ac:dyDescent="0.25">
      <c r="A27" s="59"/>
      <c r="B27" s="56" t="s">
        <v>44</v>
      </c>
      <c r="C27" s="57"/>
      <c r="D27" s="57"/>
      <c r="E27" s="57"/>
      <c r="F27" s="57"/>
      <c r="G27" s="57"/>
      <c r="H27" s="57"/>
      <c r="I27" s="57"/>
      <c r="J27" s="57"/>
      <c r="K27" s="57"/>
      <c r="L27" s="57"/>
      <c r="M27" s="79"/>
      <c r="N27" s="59"/>
    </row>
    <row r="28" spans="1:14" ht="14.25" customHeight="1" x14ac:dyDescent="0.25">
      <c r="A28" s="59"/>
      <c r="B28" s="26"/>
      <c r="C28" s="1" t="s">
        <v>45</v>
      </c>
      <c r="D28" s="27"/>
      <c r="E28" s="28">
        <f t="shared" ref="E28:M28" si="0">SUM(E7:E26)</f>
        <v>371.03999999999996</v>
      </c>
      <c r="F28" s="28">
        <f t="shared" si="0"/>
        <v>0</v>
      </c>
      <c r="G28" s="28">
        <f t="shared" si="0"/>
        <v>0</v>
      </c>
      <c r="H28" s="28">
        <f t="shared" si="0"/>
        <v>1</v>
      </c>
      <c r="I28" s="28">
        <f t="shared" si="0"/>
        <v>0</v>
      </c>
      <c r="J28" s="28">
        <f t="shared" si="0"/>
        <v>0</v>
      </c>
      <c r="K28" s="28">
        <f t="shared" si="0"/>
        <v>0</v>
      </c>
      <c r="L28" s="28">
        <f t="shared" si="0"/>
        <v>0</v>
      </c>
      <c r="M28" s="60">
        <f t="shared" si="0"/>
        <v>0</v>
      </c>
      <c r="N28" s="59"/>
    </row>
    <row r="29" spans="1:14" ht="14.25" customHeight="1" x14ac:dyDescent="0.25">
      <c r="A29" s="59"/>
      <c r="B29" s="1"/>
      <c r="C29" s="29" t="s">
        <v>46</v>
      </c>
      <c r="D29" s="27"/>
      <c r="E29" s="30">
        <f>SUM(E7:E26)/C4</f>
        <v>371.03999999999996</v>
      </c>
      <c r="F29" s="30">
        <f>SUM(F7:F26)/C4</f>
        <v>0</v>
      </c>
      <c r="G29" s="30">
        <f>SUM(G7:G26)/C4</f>
        <v>0</v>
      </c>
      <c r="H29" s="30">
        <f>SUM(H7:H26)/C4</f>
        <v>1</v>
      </c>
      <c r="I29" s="30">
        <f>SUM(I7:I26)/C4</f>
        <v>0</v>
      </c>
      <c r="J29" s="30">
        <f>SUM(J7:J26)/C4</f>
        <v>0</v>
      </c>
      <c r="K29" s="30">
        <f>SUM(K7:K26)/C4</f>
        <v>0</v>
      </c>
      <c r="L29" s="31">
        <f>SUM(L7:L26)/C4</f>
        <v>0</v>
      </c>
      <c r="M29" s="61">
        <f>SUM(M7:M26)/C4</f>
        <v>0</v>
      </c>
      <c r="N29" s="59"/>
    </row>
    <row r="30" spans="1:14" ht="16.5" customHeight="1" x14ac:dyDescent="0.25">
      <c r="A30" s="59"/>
      <c r="B30" s="1"/>
      <c r="C30" s="27"/>
      <c r="D30" s="27"/>
      <c r="E30" s="28"/>
      <c r="F30" s="28"/>
      <c r="G30" s="28"/>
      <c r="H30" s="28"/>
      <c r="I30" s="28"/>
      <c r="J30" s="28" t="s">
        <v>59</v>
      </c>
      <c r="K30" t="s">
        <v>59</v>
      </c>
      <c r="L30" s="28">
        <f>L29*9</f>
        <v>0</v>
      </c>
      <c r="M30" s="60"/>
      <c r="N30" s="59"/>
    </row>
    <row r="31" spans="1:14" ht="16.5" customHeight="1" x14ac:dyDescent="0.25">
      <c r="A31" s="59"/>
      <c r="B31" s="29"/>
      <c r="C31" s="27"/>
      <c r="D31" s="27"/>
      <c r="E31" s="1"/>
      <c r="F31" s="1"/>
      <c r="G31" s="1"/>
      <c r="H31" s="1"/>
      <c r="I31" s="1"/>
      <c r="J31" s="47" t="s">
        <v>60</v>
      </c>
      <c r="K31" t="s">
        <v>60</v>
      </c>
      <c r="L31" s="32" t="e">
        <f>L30/F29</f>
        <v>#DIV/0!</v>
      </c>
      <c r="M31" s="59"/>
      <c r="N31" s="59"/>
    </row>
    <row r="32" spans="1:14" ht="14.25" customHeight="1" x14ac:dyDescent="0.2">
      <c r="C32" s="64"/>
      <c r="D32" s="64"/>
      <c r="E32" s="17"/>
      <c r="F32" s="64"/>
      <c r="G32" s="64"/>
      <c r="H32" s="64"/>
      <c r="I32" s="64"/>
      <c r="J32" s="64"/>
      <c r="K32" s="64"/>
      <c r="L32" s="64"/>
      <c r="M32" s="64"/>
    </row>
    <row r="33" spans="1:12" ht="14.25" customHeight="1" x14ac:dyDescent="0.25">
      <c r="A33" s="80"/>
      <c r="L33" s="81"/>
    </row>
    <row r="34" spans="1:12" ht="9" customHeight="1" x14ac:dyDescent="0.2">
      <c r="L34" s="81"/>
    </row>
    <row r="35" spans="1:12" ht="14.25" hidden="1" customHeight="1" x14ac:dyDescent="0.2"/>
    <row r="36" spans="1:12" ht="14.25" hidden="1" customHeight="1" x14ac:dyDescent="0.2"/>
    <row r="37" spans="1:12" ht="14.25" hidden="1" customHeight="1" x14ac:dyDescent="0.2"/>
    <row r="38" spans="1:12" ht="14.25" hidden="1" customHeight="1" x14ac:dyDescent="0.2"/>
    <row r="39" spans="1:12" ht="14.25" hidden="1" customHeight="1" x14ac:dyDescent="0.2"/>
    <row r="40" spans="1:12" ht="14.25" hidden="1" customHeight="1" x14ac:dyDescent="0.2"/>
    <row r="41" spans="1:12" ht="14.25" hidden="1" customHeight="1" x14ac:dyDescent="0.2"/>
    <row r="42" spans="1:12" ht="14.25" hidden="1" customHeight="1" x14ac:dyDescent="0.2"/>
    <row r="43" spans="1:12" ht="14.25" hidden="1" customHeight="1" x14ac:dyDescent="0.2"/>
    <row r="44" spans="1:12" ht="14.25" hidden="1" customHeight="1" x14ac:dyDescent="0.2"/>
    <row r="45" spans="1:12" ht="14.25" hidden="1" customHeight="1" x14ac:dyDescent="0.2"/>
    <row r="46" spans="1:12" ht="14.25" hidden="1" customHeight="1" x14ac:dyDescent="0.2"/>
    <row r="47" spans="1:12" ht="14.25" hidden="1" customHeight="1" x14ac:dyDescent="0.2"/>
    <row r="48" spans="1:12" ht="14.25" hidden="1" customHeight="1" x14ac:dyDescent="0.2"/>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row r="136" ht="14.25" hidden="1" customHeight="1" x14ac:dyDescent="0.2"/>
    <row r="137" ht="14.25" hidden="1" customHeight="1" x14ac:dyDescent="0.2"/>
    <row r="138" ht="14.25" hidden="1" customHeight="1" x14ac:dyDescent="0.2"/>
    <row r="139" ht="14.25" hidden="1" customHeight="1" x14ac:dyDescent="0.2"/>
    <row r="140" ht="14.25" hidden="1" customHeight="1" x14ac:dyDescent="0.2"/>
    <row r="141" ht="14.25" hidden="1" customHeight="1" x14ac:dyDescent="0.2"/>
    <row r="142" ht="14.25" hidden="1" customHeight="1" x14ac:dyDescent="0.2"/>
    <row r="143" ht="14.25" hidden="1" customHeight="1" x14ac:dyDescent="0.2"/>
    <row r="144" ht="14.25" hidden="1" customHeight="1" x14ac:dyDescent="0.2"/>
    <row r="145" ht="14.25" hidden="1" customHeight="1" x14ac:dyDescent="0.2"/>
    <row r="146" ht="14.25" hidden="1" customHeight="1" x14ac:dyDescent="0.2"/>
    <row r="147" ht="14.25" hidden="1" customHeight="1" x14ac:dyDescent="0.2"/>
    <row r="148" ht="14.25" hidden="1" customHeight="1" x14ac:dyDescent="0.2"/>
    <row r="149" ht="14.25" hidden="1" customHeight="1" x14ac:dyDescent="0.2"/>
    <row r="150" ht="14.25" hidden="1" customHeight="1" x14ac:dyDescent="0.2"/>
    <row r="151" ht="14.25" hidden="1" customHeight="1" x14ac:dyDescent="0.2"/>
    <row r="152" ht="14.25" hidden="1" customHeight="1" x14ac:dyDescent="0.2"/>
    <row r="153" ht="14.25" hidden="1" customHeight="1" x14ac:dyDescent="0.2"/>
    <row r="154" ht="14.25" hidden="1" customHeight="1" x14ac:dyDescent="0.2"/>
    <row r="155" ht="14.25" hidden="1" customHeight="1" x14ac:dyDescent="0.2"/>
    <row r="156" ht="14.25" hidden="1" customHeight="1" x14ac:dyDescent="0.2"/>
    <row r="157" ht="14.25" hidden="1" customHeight="1" x14ac:dyDescent="0.2"/>
    <row r="158" ht="14.25" hidden="1" customHeight="1" x14ac:dyDescent="0.2"/>
    <row r="159" ht="14.25" hidden="1" customHeight="1" x14ac:dyDescent="0.2"/>
    <row r="160" ht="14.25" hidden="1" customHeight="1" x14ac:dyDescent="0.2"/>
    <row r="161" ht="14.25" hidden="1" customHeight="1" x14ac:dyDescent="0.2"/>
    <row r="162" ht="14.25" hidden="1" customHeight="1" x14ac:dyDescent="0.2"/>
    <row r="163" ht="14.25" hidden="1" customHeight="1" x14ac:dyDescent="0.2"/>
    <row r="164" ht="14.25" hidden="1" customHeight="1" x14ac:dyDescent="0.2"/>
    <row r="165" ht="14.25" hidden="1" customHeight="1" x14ac:dyDescent="0.2"/>
    <row r="166" ht="14.25" hidden="1" customHeight="1" x14ac:dyDescent="0.2"/>
    <row r="167" ht="14.25" hidden="1" customHeight="1" x14ac:dyDescent="0.2"/>
    <row r="168" ht="14.25" hidden="1" customHeight="1" x14ac:dyDescent="0.2"/>
    <row r="169" ht="14.25" hidden="1" customHeight="1" x14ac:dyDescent="0.2"/>
    <row r="170" ht="14.25" hidden="1" customHeight="1" x14ac:dyDescent="0.2"/>
    <row r="171" ht="14.25" hidden="1" customHeight="1" x14ac:dyDescent="0.2"/>
    <row r="172" ht="14.25" hidden="1" customHeight="1" x14ac:dyDescent="0.2"/>
    <row r="173" ht="14.25" hidden="1" customHeight="1" x14ac:dyDescent="0.2"/>
    <row r="174" ht="14.25" hidden="1" customHeight="1" x14ac:dyDescent="0.2"/>
    <row r="175" ht="14.25" hidden="1" customHeight="1" x14ac:dyDescent="0.2"/>
    <row r="176" ht="14.25" hidden="1" customHeight="1" x14ac:dyDescent="0.2"/>
    <row r="177" ht="14.25" hidden="1" customHeight="1" x14ac:dyDescent="0.2"/>
    <row r="178" ht="14.25" hidden="1" customHeight="1" x14ac:dyDescent="0.2"/>
    <row r="179" ht="14.25" hidden="1" customHeight="1" x14ac:dyDescent="0.2"/>
    <row r="180" ht="14.25" hidden="1" customHeight="1" x14ac:dyDescent="0.2"/>
    <row r="181" ht="14.25" hidden="1" customHeight="1" x14ac:dyDescent="0.2"/>
    <row r="182" ht="14.25" hidden="1" customHeight="1" x14ac:dyDescent="0.2"/>
    <row r="183" ht="14.25" hidden="1" customHeight="1" x14ac:dyDescent="0.2"/>
    <row r="184" ht="14.25" hidden="1" customHeight="1" x14ac:dyDescent="0.2"/>
    <row r="185" ht="14.25" hidden="1" customHeight="1" x14ac:dyDescent="0.2"/>
    <row r="186" ht="14.25" hidden="1" customHeight="1" x14ac:dyDescent="0.2"/>
    <row r="187" ht="14.25" hidden="1" customHeight="1" x14ac:dyDescent="0.2"/>
    <row r="188" ht="14.25" hidden="1" customHeight="1" x14ac:dyDescent="0.2"/>
    <row r="189" ht="14.25" hidden="1" customHeight="1" x14ac:dyDescent="0.2"/>
    <row r="190" ht="14.25" hidden="1" customHeight="1" x14ac:dyDescent="0.2"/>
    <row r="191" ht="14.25" hidden="1" customHeight="1" x14ac:dyDescent="0.2"/>
    <row r="192" ht="14.25" hidden="1" customHeight="1" x14ac:dyDescent="0.2"/>
    <row r="193" ht="14.25" hidden="1" customHeight="1" x14ac:dyDescent="0.2"/>
    <row r="194" ht="14.25" hidden="1" customHeight="1" x14ac:dyDescent="0.2"/>
    <row r="195" ht="14.25" hidden="1" customHeight="1" x14ac:dyDescent="0.2"/>
    <row r="196" ht="14.25" hidden="1" customHeight="1" x14ac:dyDescent="0.2"/>
    <row r="197" ht="14.25" hidden="1" customHeight="1" x14ac:dyDescent="0.2"/>
    <row r="198" ht="14.25" hidden="1" customHeight="1" x14ac:dyDescent="0.2"/>
    <row r="199" ht="14.25" hidden="1" customHeight="1" x14ac:dyDescent="0.2"/>
    <row r="200" ht="14.25" hidden="1" customHeight="1" x14ac:dyDescent="0.2"/>
    <row r="201" ht="14.25" hidden="1" customHeight="1" x14ac:dyDescent="0.2"/>
    <row r="202" ht="14.25" hidden="1" customHeight="1" x14ac:dyDescent="0.2"/>
    <row r="203" ht="14.25" hidden="1" customHeight="1" x14ac:dyDescent="0.2"/>
    <row r="204" ht="14.25" hidden="1" customHeight="1" x14ac:dyDescent="0.2"/>
    <row r="205" ht="14.25" hidden="1" customHeight="1" x14ac:dyDescent="0.2"/>
    <row r="206" ht="14.25" hidden="1" customHeight="1" x14ac:dyDescent="0.2"/>
    <row r="207" ht="14.25" hidden="1" customHeight="1" x14ac:dyDescent="0.2"/>
    <row r="208" ht="14.25" hidden="1" customHeight="1" x14ac:dyDescent="0.2"/>
    <row r="209" ht="14.25" hidden="1" customHeight="1" x14ac:dyDescent="0.2"/>
    <row r="210" ht="14.25" hidden="1" customHeight="1" x14ac:dyDescent="0.2"/>
    <row r="211" ht="14.25" hidden="1" customHeight="1" x14ac:dyDescent="0.2"/>
    <row r="212" ht="14.25" hidden="1" customHeight="1" x14ac:dyDescent="0.2"/>
    <row r="213" ht="14.25" hidden="1" customHeight="1" x14ac:dyDescent="0.2"/>
    <row r="214" ht="14.25" hidden="1" customHeight="1" x14ac:dyDescent="0.2"/>
    <row r="215" ht="14.25" hidden="1" customHeight="1" x14ac:dyDescent="0.2"/>
    <row r="216" ht="14.25" hidden="1" customHeight="1" x14ac:dyDescent="0.2"/>
    <row r="217" ht="14.25" hidden="1" customHeight="1" x14ac:dyDescent="0.2"/>
    <row r="218" ht="14.25" hidden="1" customHeight="1" x14ac:dyDescent="0.2"/>
    <row r="219" ht="14.25" hidden="1" customHeight="1" x14ac:dyDescent="0.2"/>
    <row r="220" ht="14.25" hidden="1" customHeight="1" x14ac:dyDescent="0.2"/>
    <row r="221" ht="14.25" hidden="1" customHeight="1" x14ac:dyDescent="0.2"/>
    <row r="222" ht="14.25" hidden="1" customHeight="1" x14ac:dyDescent="0.2"/>
    <row r="223" ht="14.25" hidden="1" customHeight="1" x14ac:dyDescent="0.2"/>
    <row r="224" ht="14.25" hidden="1" customHeight="1" x14ac:dyDescent="0.2"/>
    <row r="225" ht="14.25" hidden="1" customHeight="1" x14ac:dyDescent="0.2"/>
    <row r="226" ht="14.25" hidden="1" customHeight="1" x14ac:dyDescent="0.2"/>
    <row r="227" ht="14.25" hidden="1" customHeight="1" x14ac:dyDescent="0.2"/>
    <row r="228" ht="14.25" hidden="1" customHeight="1" x14ac:dyDescent="0.2"/>
    <row r="229" ht="14.25" hidden="1" customHeight="1" x14ac:dyDescent="0.2"/>
    <row r="230" ht="14.25" hidden="1" customHeight="1" x14ac:dyDescent="0.2"/>
    <row r="231" ht="14.25" hidden="1" customHeight="1" x14ac:dyDescent="0.2"/>
    <row r="232" ht="14.25" hidden="1" customHeight="1" x14ac:dyDescent="0.2"/>
    <row r="233" ht="14.25" hidden="1" customHeight="1" x14ac:dyDescent="0.2"/>
    <row r="234" ht="14.25" hidden="1" customHeight="1" x14ac:dyDescent="0.2"/>
    <row r="235" ht="14.25" hidden="1" customHeight="1" x14ac:dyDescent="0.2"/>
    <row r="236" ht="14.25" hidden="1" customHeight="1" x14ac:dyDescent="0.2"/>
    <row r="237" ht="14.25" hidden="1" customHeight="1" x14ac:dyDescent="0.2"/>
    <row r="238" ht="14.25" hidden="1" customHeight="1" x14ac:dyDescent="0.2"/>
    <row r="239" ht="14.25" hidden="1" customHeight="1" x14ac:dyDescent="0.2"/>
    <row r="240"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sheetData>
  <sheetProtection algorithmName="SHA-512" hashValue="77/tbmympG357agtCrjlShqlH4Qg1TETFNy0UiofEF30a1gcAmOgwmOZnz6m76szMw0rGRj8B5J59FnsoMOMwQ==" saltValue="fkP3QNLtVR3eHv4DEtZ7Uw==" spinCount="100000" sheet="1" objects="1" scenarios="1"/>
  <protectedRanges>
    <protectedRange sqref="B2:B3" name="Range2"/>
    <protectedRange algorithmName="SHA-512" hashValue="2svwMjkU2ZosUkYWQ7nuHDGfa/sMkyAviBugmudC8imh52DJXu1/oHvjdO8ZeiFmyfHzUwxNk+0VhpQ+9WPpAw==" saltValue="dzj2ABHl+IUsRS4jYitUcg==" spinCount="100000" sqref="B7:L26" name="Range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workbookViewId="0"/>
  </sheetViews>
  <sheetFormatPr baseColWidth="10" defaultColWidth="14.5" defaultRowHeight="15" customHeight="1" x14ac:dyDescent="0.2"/>
  <cols>
    <col min="1" max="6" width="17.1640625" customWidth="1"/>
    <col min="7" max="26" width="8.83203125" customWidth="1"/>
  </cols>
  <sheetData>
    <row r="1" spans="1:6" ht="14.25" customHeight="1" x14ac:dyDescent="0.2">
      <c r="A1" s="104" t="s">
        <v>61</v>
      </c>
      <c r="B1" s="96"/>
      <c r="C1" s="96"/>
      <c r="D1" s="96"/>
      <c r="E1" s="96"/>
      <c r="F1" s="95"/>
    </row>
    <row r="2" spans="1:6" ht="14.25" customHeight="1" x14ac:dyDescent="0.2">
      <c r="A2" s="33" t="s">
        <v>4</v>
      </c>
      <c r="B2" s="34"/>
      <c r="C2" s="33" t="s">
        <v>5</v>
      </c>
      <c r="D2" s="35"/>
      <c r="E2" s="36"/>
      <c r="F2" s="37"/>
    </row>
    <row r="3" spans="1:6" ht="14.25" customHeight="1" x14ac:dyDescent="0.2">
      <c r="A3" s="105" t="s">
        <v>62</v>
      </c>
      <c r="B3" s="96"/>
      <c r="C3" s="96"/>
      <c r="D3" s="95"/>
      <c r="E3" s="106">
        <v>8</v>
      </c>
      <c r="F3" s="95"/>
    </row>
    <row r="4" spans="1:6" ht="14.25" customHeight="1" x14ac:dyDescent="0.2">
      <c r="A4" s="3" t="s">
        <v>9</v>
      </c>
      <c r="B4" s="3" t="s">
        <v>10</v>
      </c>
      <c r="C4" s="3" t="s">
        <v>11</v>
      </c>
      <c r="D4" s="3" t="s">
        <v>13</v>
      </c>
      <c r="E4" s="3" t="s">
        <v>14</v>
      </c>
      <c r="F4" s="3" t="s">
        <v>15</v>
      </c>
    </row>
    <row r="5" spans="1:6" ht="14.25" customHeight="1" x14ac:dyDescent="0.2">
      <c r="A5" s="4">
        <v>1</v>
      </c>
      <c r="B5" s="5" t="s">
        <v>63</v>
      </c>
      <c r="C5" s="5" t="s">
        <v>64</v>
      </c>
      <c r="D5" s="5">
        <v>60</v>
      </c>
      <c r="E5" s="5">
        <v>0</v>
      </c>
      <c r="F5" s="5">
        <v>6</v>
      </c>
    </row>
    <row r="6" spans="1:6" ht="14.25" customHeight="1" x14ac:dyDescent="0.2">
      <c r="A6" s="4">
        <v>2</v>
      </c>
      <c r="B6" s="5" t="s">
        <v>65</v>
      </c>
      <c r="C6" s="5" t="s">
        <v>64</v>
      </c>
      <c r="D6" s="5">
        <v>72</v>
      </c>
      <c r="E6" s="5">
        <v>0</v>
      </c>
      <c r="F6" s="5">
        <v>50</v>
      </c>
    </row>
    <row r="7" spans="1:6" ht="14.25" customHeight="1" x14ac:dyDescent="0.2">
      <c r="A7" s="4">
        <v>3</v>
      </c>
      <c r="B7" s="5" t="s">
        <v>66</v>
      </c>
      <c r="C7" s="5" t="s">
        <v>67</v>
      </c>
      <c r="D7" s="5">
        <v>8</v>
      </c>
      <c r="E7" s="5">
        <v>0</v>
      </c>
      <c r="F7" s="5">
        <v>2</v>
      </c>
    </row>
    <row r="8" spans="1:6" ht="14.25" customHeight="1" x14ac:dyDescent="0.2">
      <c r="A8" s="4">
        <v>4</v>
      </c>
      <c r="B8" s="5" t="s">
        <v>68</v>
      </c>
      <c r="C8" s="38" t="s">
        <v>69</v>
      </c>
      <c r="D8" s="5">
        <v>840</v>
      </c>
      <c r="E8" s="5">
        <v>0</v>
      </c>
      <c r="F8" s="5">
        <v>55</v>
      </c>
    </row>
    <row r="9" spans="1:6" ht="14.25" customHeight="1" x14ac:dyDescent="0.2">
      <c r="A9" s="4">
        <v>5</v>
      </c>
      <c r="B9" s="5" t="s">
        <v>70</v>
      </c>
      <c r="C9" s="5" t="s">
        <v>71</v>
      </c>
      <c r="D9" s="5">
        <v>2.5</v>
      </c>
      <c r="E9" s="5">
        <v>0</v>
      </c>
      <c r="F9" s="5">
        <v>1</v>
      </c>
    </row>
    <row r="10" spans="1:6" ht="14.25" customHeight="1" x14ac:dyDescent="0.2">
      <c r="A10" s="4">
        <v>6</v>
      </c>
      <c r="B10" s="5" t="s">
        <v>72</v>
      </c>
      <c r="C10" s="5" t="s">
        <v>73</v>
      </c>
      <c r="D10" s="5">
        <v>40</v>
      </c>
      <c r="E10" s="5">
        <v>0</v>
      </c>
      <c r="F10" s="5">
        <v>260</v>
      </c>
    </row>
    <row r="11" spans="1:6" ht="14.25" customHeight="1" x14ac:dyDescent="0.2">
      <c r="A11" s="4">
        <v>7</v>
      </c>
      <c r="B11" s="5" t="s">
        <v>74</v>
      </c>
      <c r="C11" s="5" t="s">
        <v>75</v>
      </c>
      <c r="D11" s="5">
        <v>124</v>
      </c>
      <c r="E11" s="5">
        <v>1</v>
      </c>
      <c r="F11" s="5">
        <v>0</v>
      </c>
    </row>
    <row r="12" spans="1:6" ht="14.25" customHeight="1" x14ac:dyDescent="0.2">
      <c r="A12" s="4">
        <v>8</v>
      </c>
      <c r="B12" s="5" t="s">
        <v>76</v>
      </c>
      <c r="C12" s="5" t="s">
        <v>73</v>
      </c>
      <c r="D12" s="5">
        <v>182</v>
      </c>
      <c r="E12" s="5">
        <v>0.8</v>
      </c>
      <c r="F12" s="5">
        <v>262</v>
      </c>
    </row>
    <row r="13" spans="1:6" ht="14.25" customHeight="1" x14ac:dyDescent="0.2">
      <c r="A13" s="4">
        <v>9</v>
      </c>
      <c r="B13" s="5"/>
      <c r="C13" s="5"/>
      <c r="D13" s="5"/>
      <c r="E13" s="5"/>
      <c r="F13" s="5"/>
    </row>
    <row r="14" spans="1:6" ht="14.25" customHeight="1" x14ac:dyDescent="0.2">
      <c r="A14" s="4">
        <v>10</v>
      </c>
      <c r="B14" s="5"/>
      <c r="C14" s="5"/>
      <c r="D14" s="5"/>
      <c r="E14" s="5"/>
      <c r="F14" s="5"/>
    </row>
    <row r="15" spans="1:6" ht="14.25" customHeight="1" x14ac:dyDescent="0.2">
      <c r="A15" s="4">
        <v>11</v>
      </c>
      <c r="B15" s="5"/>
      <c r="C15" s="5"/>
      <c r="D15" s="5"/>
      <c r="E15" s="5"/>
      <c r="F15" s="5"/>
    </row>
    <row r="16" spans="1:6" ht="14.25" customHeight="1" x14ac:dyDescent="0.2">
      <c r="A16" s="4">
        <v>12</v>
      </c>
      <c r="B16" s="5"/>
      <c r="C16" s="5"/>
      <c r="D16" s="5"/>
      <c r="E16" s="5"/>
      <c r="F16" s="5"/>
    </row>
    <row r="17" spans="1:6" ht="14.25" customHeight="1" x14ac:dyDescent="0.2">
      <c r="A17" s="4">
        <v>13</v>
      </c>
      <c r="B17" s="5"/>
      <c r="C17" s="5"/>
      <c r="D17" s="5"/>
      <c r="E17" s="5"/>
      <c r="F17" s="5"/>
    </row>
    <row r="18" spans="1:6" ht="14.25" customHeight="1" x14ac:dyDescent="0.2">
      <c r="A18" s="4">
        <v>14</v>
      </c>
      <c r="B18" s="5"/>
      <c r="C18" s="5"/>
      <c r="D18" s="5"/>
      <c r="E18" s="5"/>
      <c r="F18" s="5"/>
    </row>
    <row r="19" spans="1:6" ht="14.25" customHeight="1" x14ac:dyDescent="0.2">
      <c r="A19" s="4">
        <v>15</v>
      </c>
      <c r="B19" s="5"/>
      <c r="C19" s="5"/>
      <c r="D19" s="5"/>
      <c r="E19" s="5"/>
      <c r="F19" s="5"/>
    </row>
    <row r="20" spans="1:6" ht="14.25" customHeight="1" x14ac:dyDescent="0.2">
      <c r="A20" s="9" t="s">
        <v>20</v>
      </c>
      <c r="B20" s="10"/>
      <c r="C20" s="10"/>
      <c r="D20" s="5">
        <f t="shared" ref="D20:F20" si="0">SUM(D5:D19)</f>
        <v>1328.5</v>
      </c>
      <c r="E20" s="5">
        <f t="shared" si="0"/>
        <v>1.8</v>
      </c>
      <c r="F20" s="5">
        <f t="shared" si="0"/>
        <v>636</v>
      </c>
    </row>
    <row r="21" spans="1:6" ht="14.25" customHeight="1" x14ac:dyDescent="0.2">
      <c r="A21" s="9" t="s">
        <v>21</v>
      </c>
      <c r="B21" s="10"/>
      <c r="C21" s="10"/>
      <c r="D21" s="5">
        <f>D20/E3</f>
        <v>166.0625</v>
      </c>
      <c r="E21" s="5">
        <f>E20/E3</f>
        <v>0.22500000000000001</v>
      </c>
      <c r="F21" s="5">
        <f>F20/E3</f>
        <v>79.5</v>
      </c>
    </row>
    <row r="22" spans="1:6" ht="14.25" customHeight="1" x14ac:dyDescent="0.2">
      <c r="A22" s="39"/>
      <c r="B22" s="39"/>
      <c r="C22" s="39"/>
    </row>
    <row r="23" spans="1:6" ht="14.25" customHeight="1" x14ac:dyDescent="0.2">
      <c r="A23" s="39"/>
      <c r="B23" s="9"/>
      <c r="C23" s="12" t="s">
        <v>22</v>
      </c>
      <c r="D23" s="12" t="s">
        <v>23</v>
      </c>
    </row>
    <row r="24" spans="1:6" ht="24" customHeight="1" x14ac:dyDescent="0.2">
      <c r="B24" s="13" t="s">
        <v>24</v>
      </c>
      <c r="C24" s="14">
        <f>D20</f>
        <v>1328.5</v>
      </c>
      <c r="D24" s="14">
        <f>C24/E3</f>
        <v>166.0625</v>
      </c>
      <c r="E24" s="107" t="s">
        <v>25</v>
      </c>
      <c r="F24" s="83"/>
    </row>
    <row r="25" spans="1:6" ht="14.25" customHeight="1" x14ac:dyDescent="0.2">
      <c r="A25" s="16"/>
      <c r="B25" s="13" t="s">
        <v>26</v>
      </c>
      <c r="C25" s="14">
        <f>F20</f>
        <v>636</v>
      </c>
      <c r="D25" s="14">
        <f>C25/E3</f>
        <v>79.5</v>
      </c>
      <c r="E25" s="83"/>
      <c r="F25" s="83"/>
    </row>
    <row r="26" spans="1:6" ht="14.25" hidden="1" customHeight="1" x14ac:dyDescent="0.2">
      <c r="B26" s="13" t="s">
        <v>27</v>
      </c>
      <c r="C26" s="5">
        <f>E20*9</f>
        <v>16.2</v>
      </c>
      <c r="D26" s="5">
        <f>C26/E3</f>
        <v>2.0249999999999999</v>
      </c>
      <c r="E26" s="83"/>
      <c r="F26" s="83"/>
    </row>
    <row r="27" spans="1:6" ht="14.25" customHeight="1" x14ac:dyDescent="0.2">
      <c r="B27" s="13" t="s">
        <v>28</v>
      </c>
      <c r="C27" s="15">
        <f t="shared" ref="C27:D27" si="1">C26/C24</f>
        <v>1.2194203989461798E-2</v>
      </c>
      <c r="D27" s="15">
        <f t="shared" si="1"/>
        <v>1.2194203989461798E-2</v>
      </c>
      <c r="E27" s="83"/>
      <c r="F27" s="83"/>
    </row>
    <row r="28" spans="1:6" ht="14.25" customHeight="1" x14ac:dyDescent="0.2"/>
    <row r="29" spans="1:6" ht="14.25" customHeight="1" x14ac:dyDescent="0.2"/>
    <row r="30" spans="1:6" ht="14.25" customHeight="1" x14ac:dyDescent="0.2"/>
    <row r="31" spans="1:6" ht="14.25" customHeight="1" x14ac:dyDescent="0.2"/>
    <row r="32" spans="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4">
    <mergeCell ref="A1:F1"/>
    <mergeCell ref="A3:D3"/>
    <mergeCell ref="E3:F3"/>
    <mergeCell ref="E24:F27"/>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21532080AC03439F3EB092E9FE79B5" ma:contentTypeVersion="23" ma:contentTypeDescription="Create a new document." ma:contentTypeScope="" ma:versionID="51620cce06553789eb4dc738c6110b7c">
  <xsd:schema xmlns:xsd="http://www.w3.org/2001/XMLSchema" xmlns:xs="http://www.w3.org/2001/XMLSchema" xmlns:p="http://schemas.microsoft.com/office/2006/metadata/properties" xmlns:ns2="70bc93a1-693a-4699-921d-cd1f046fe2da" xmlns:ns3="ae7d1671-9d8c-4297-90cb-439d8012cacb" xmlns:ns4="88bc45f0-fb64-44cc-bf44-f9f8397c9796" targetNamespace="http://schemas.microsoft.com/office/2006/metadata/properties" ma:root="true" ma:fieldsID="077129c6f85d8af54cf82da1b09eab9d" ns2:_="" ns3:_="" ns4:_="">
    <xsd:import namespace="70bc93a1-693a-4699-921d-cd1f046fe2da"/>
    <xsd:import namespace="ae7d1671-9d8c-4297-90cb-439d8012cacb"/>
    <xsd:import namespace="88bc45f0-fb64-44cc-bf44-f9f8397c9796"/>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ReceivedFramedCertification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c93a1-693a-4699-921d-cd1f046fe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ReceivedFramedCertification_x003f_" ma:index="25" nillable="true" ma:displayName="Received Framed Certification?" ma:default="0" ma:format="Dropdown" ma:internalName="ReceivedFramedCertification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7d1671-9d8c-4297-90cb-439d8012cacb"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lcf76f155ced4ddcb4097134ff3c332f xmlns="70bc93a1-693a-4699-921d-cd1f046fe2da">
      <Terms xmlns="http://schemas.microsoft.com/office/infopath/2007/PartnerControls"/>
    </lcf76f155ced4ddcb4097134ff3c332f>
    <ReceivedFramedCertification_x003f_ xmlns="70bc93a1-693a-4699-921d-cd1f046fe2da">false</ReceivedFramedCertification_x003f_>
  </documentManagement>
</p:properties>
</file>

<file path=customXml/itemProps1.xml><?xml version="1.0" encoding="utf-8"?>
<ds:datastoreItem xmlns:ds="http://schemas.openxmlformats.org/officeDocument/2006/customXml" ds:itemID="{ABEF9429-15B9-4E17-BAA1-A488F4A8C2A6}">
  <ds:schemaRefs>
    <ds:schemaRef ds:uri="http://schemas.microsoft.com/sharepoint/v3/contenttype/forms"/>
  </ds:schemaRefs>
</ds:datastoreItem>
</file>

<file path=customXml/itemProps2.xml><?xml version="1.0" encoding="utf-8"?>
<ds:datastoreItem xmlns:ds="http://schemas.openxmlformats.org/officeDocument/2006/customXml" ds:itemID="{A36C69B4-FAE0-4BFF-A624-0522CC577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c93a1-693a-4699-921d-cd1f046fe2da"/>
    <ds:schemaRef ds:uri="ae7d1671-9d8c-4297-90cb-439d8012cacb"/>
    <ds:schemaRef ds:uri="88bc45f0-fb64-44cc-bf44-f9f8397c9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9D7F30-90DA-409B-B413-6DD915DBBF85}">
  <ds:schemaRefs>
    <ds:schemaRef ds:uri="http://schemas.microsoft.com/office/2006/metadata/properties"/>
    <ds:schemaRef ds:uri="http://purl.org/dc/terms/"/>
    <ds:schemaRef ds:uri="http://www.w3.org/XML/1998/namespace"/>
    <ds:schemaRef ds:uri="88bc45f0-fb64-44cc-bf44-f9f8397c9796"/>
    <ds:schemaRef ds:uri="http://schemas.microsoft.com/office/2006/documentManagement/types"/>
    <ds:schemaRef ds:uri="http://purl.org/dc/elements/1.1/"/>
    <ds:schemaRef ds:uri="ae7d1671-9d8c-4297-90cb-439d8012cacb"/>
    <ds:schemaRef ds:uri="http://schemas.microsoft.com/office/infopath/2007/PartnerControls"/>
    <ds:schemaRef ds:uri="http://schemas.openxmlformats.org/package/2006/metadata/core-properties"/>
    <ds:schemaRef ds:uri="70bc93a1-693a-4699-921d-cd1f046fe2da"/>
    <ds:schemaRef ds:uri="http://purl.org/dc/dcmitype/"/>
  </ds:schemaRefs>
</ds:datastoreItem>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Nutrient Analysis</vt:lpstr>
      <vt:lpstr>Sample Recipe</vt:lpstr>
      <vt:lpstr>Your Recipe</vt:lpstr>
      <vt:lpstr>Sample Recipe 2017</vt:lpstr>
      <vt:lpstr>'Nutrient Analysis'!Z_D1166760_D7FE_4247_ACC5_9E9036758CB3_.wvu.Rows</vt:lpstr>
      <vt:lpstr>'Sample Recipe 2017'!Z_D1166760_D7FE_4247_ACC5_9E9036758CB3_.wvu.Rows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Public Instruction</dc:creator>
  <cp:keywords/>
  <dc:description/>
  <cp:lastModifiedBy>Rick Johnson</cp:lastModifiedBy>
  <cp:revision/>
  <dcterms:created xsi:type="dcterms:W3CDTF">2014-02-17T16:47:32Z</dcterms:created>
  <dcterms:modified xsi:type="dcterms:W3CDTF">2026-02-05T19:37:52Z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0x010100FE21532080AC03439F3EB092E9FE79B5</vt:lpwstr>
  </property>
  <property fmtid="{D5CDD505-2E9C-101B-9397-08002B2CF9AE}" pid="4" name="MediaServiceImageTags">
    <vt:lpwstr/>
  </property>
</Properties>
</file>