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C:\Users\jj09139\Desktop\Addenda\Other\Subcontract Forms\"/>
    </mc:Choice>
  </mc:AlternateContent>
  <xr:revisionPtr revIDLastSave="0" documentId="13_ncr:1_{54B8708E-5006-4F29-B237-E3FD0A03762F}" xr6:coauthVersionLast="47" xr6:coauthVersionMax="47" xr10:uidLastSave="{00000000-0000-0000-0000-000000000000}"/>
  <workbookProtection workbookAlgorithmName="SHA-512" workbookHashValue="+rMwFwSXoMjTpNbeUhXjnpWsxUrhh7r52ewDs7omZIvP4ju/o1+afgA/5gXuoLxI02G3H3v5TGyl73wqeNq5dg==" workbookSaltValue="HnAZgV+7iFKpoQD/YiyZJA==" workbookSpinCount="100000" lockStructure="1"/>
  <bookViews>
    <workbookView xWindow="28680" yWindow="-120" windowWidth="29040" windowHeight="15840" activeTab="2" xr2:uid="{00000000-000D-0000-FFFF-FFFF00000000}"/>
  </bookViews>
  <sheets>
    <sheet name="Instructions" sheetId="6" r:id="rId1"/>
    <sheet name="1. Enter Item Information" sheetId="1" r:id="rId2"/>
    <sheet name="2. Subcontract Form" sheetId="2" r:id="rId3"/>
    <sheet name="Info" sheetId="4" state="hidden" r:id="rId4"/>
  </sheets>
  <definedNames>
    <definedName name="_xlnm.Print_Area" localSheetId="2">'2. Subcontract Form'!$A$1:$I$300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7" i="2" l="1"/>
  <c r="H277" i="2" s="1"/>
  <c r="H299" i="2" s="1"/>
  <c r="H273" i="2" s="1"/>
  <c r="C277" i="2"/>
  <c r="D277" i="2"/>
  <c r="E277" i="2"/>
  <c r="F277" i="2"/>
  <c r="B278" i="2"/>
  <c r="C278" i="2"/>
  <c r="D278" i="2"/>
  <c r="E278" i="2"/>
  <c r="F278" i="2"/>
  <c r="H278" i="2"/>
  <c r="B279" i="2"/>
  <c r="C279" i="2"/>
  <c r="D279" i="2"/>
  <c r="E279" i="2"/>
  <c r="F279" i="2"/>
  <c r="H279" i="2"/>
  <c r="B280" i="2"/>
  <c r="H280" i="2" s="1"/>
  <c r="C280" i="2"/>
  <c r="D280" i="2"/>
  <c r="E280" i="2"/>
  <c r="F280" i="2"/>
  <c r="B281" i="2"/>
  <c r="H281" i="2" s="1"/>
  <c r="C281" i="2"/>
  <c r="D281" i="2"/>
  <c r="E281" i="2"/>
  <c r="F281" i="2"/>
  <c r="B282" i="2"/>
  <c r="C282" i="2"/>
  <c r="D282" i="2"/>
  <c r="E282" i="2"/>
  <c r="F282" i="2"/>
  <c r="H282" i="2"/>
  <c r="B283" i="2"/>
  <c r="C283" i="2"/>
  <c r="D283" i="2"/>
  <c r="E283" i="2"/>
  <c r="F283" i="2"/>
  <c r="H283" i="2"/>
  <c r="B284" i="2"/>
  <c r="C284" i="2"/>
  <c r="D284" i="2"/>
  <c r="E284" i="2"/>
  <c r="F284" i="2"/>
  <c r="H284" i="2"/>
  <c r="B285" i="2"/>
  <c r="H285" i="2" s="1"/>
  <c r="C285" i="2"/>
  <c r="D285" i="2"/>
  <c r="E285" i="2"/>
  <c r="F285" i="2"/>
  <c r="B286" i="2"/>
  <c r="C286" i="2"/>
  <c r="D286" i="2"/>
  <c r="E286" i="2"/>
  <c r="F286" i="2"/>
  <c r="H286" i="2"/>
  <c r="B287" i="2"/>
  <c r="C287" i="2"/>
  <c r="D287" i="2"/>
  <c r="E287" i="2"/>
  <c r="F287" i="2"/>
  <c r="H287" i="2"/>
  <c r="B288" i="2"/>
  <c r="C288" i="2"/>
  <c r="D288" i="2"/>
  <c r="E288" i="2"/>
  <c r="F288" i="2"/>
  <c r="H288" i="2"/>
  <c r="B289" i="2"/>
  <c r="H289" i="2" s="1"/>
  <c r="C289" i="2"/>
  <c r="D289" i="2"/>
  <c r="E289" i="2"/>
  <c r="F289" i="2"/>
  <c r="B290" i="2"/>
  <c r="C290" i="2"/>
  <c r="D290" i="2"/>
  <c r="E290" i="2"/>
  <c r="F290" i="2"/>
  <c r="H290" i="2"/>
  <c r="B291" i="2"/>
  <c r="C291" i="2"/>
  <c r="D291" i="2"/>
  <c r="E291" i="2"/>
  <c r="F291" i="2"/>
  <c r="H291" i="2"/>
  <c r="B292" i="2"/>
  <c r="C292" i="2"/>
  <c r="D292" i="2"/>
  <c r="E292" i="2"/>
  <c r="F292" i="2"/>
  <c r="H292" i="2"/>
  <c r="B293" i="2"/>
  <c r="H293" i="2" s="1"/>
  <c r="C293" i="2"/>
  <c r="D293" i="2"/>
  <c r="E293" i="2"/>
  <c r="F293" i="2"/>
  <c r="B294" i="2"/>
  <c r="C294" i="2"/>
  <c r="D294" i="2"/>
  <c r="E294" i="2"/>
  <c r="F294" i="2"/>
  <c r="H294" i="2"/>
  <c r="B295" i="2"/>
  <c r="H295" i="2" s="1"/>
  <c r="C295" i="2"/>
  <c r="D295" i="2"/>
  <c r="E295" i="2"/>
  <c r="F295" i="2"/>
  <c r="B296" i="2"/>
  <c r="H296" i="2" s="1"/>
  <c r="C296" i="2"/>
  <c r="D296" i="2"/>
  <c r="E296" i="2"/>
  <c r="F296" i="2"/>
  <c r="B297" i="2"/>
  <c r="H297" i="2" s="1"/>
  <c r="C297" i="2"/>
  <c r="D297" i="2"/>
  <c r="E297" i="2"/>
  <c r="F297" i="2"/>
  <c r="B298" i="2"/>
  <c r="H298" i="2" s="1"/>
  <c r="C298" i="2"/>
  <c r="D298" i="2"/>
  <c r="E298" i="2"/>
  <c r="F298" i="2"/>
  <c r="A3" i="6"/>
  <c r="C252" i="2"/>
  <c r="C253" i="2"/>
  <c r="C254" i="2"/>
  <c r="C255" i="2"/>
  <c r="C256" i="2"/>
  <c r="C257" i="2"/>
  <c r="C258" i="2"/>
  <c r="C259" i="2"/>
  <c r="C260" i="2"/>
  <c r="C261" i="2"/>
  <c r="C262" i="2"/>
  <c r="C263" i="2"/>
  <c r="C264" i="2"/>
  <c r="C265" i="2"/>
  <c r="C266" i="2"/>
  <c r="C267" i="2"/>
  <c r="C268" i="2"/>
  <c r="C269" i="2"/>
  <c r="C270" i="2"/>
  <c r="C271" i="2"/>
  <c r="C226" i="2"/>
  <c r="C227" i="2"/>
  <c r="C228" i="2"/>
  <c r="C229" i="2"/>
  <c r="C230" i="2"/>
  <c r="C231" i="2"/>
  <c r="C232" i="2"/>
  <c r="C233" i="2"/>
  <c r="C234" i="2"/>
  <c r="C235" i="2"/>
  <c r="C236" i="2"/>
  <c r="C237" i="2"/>
  <c r="C238" i="2"/>
  <c r="C239" i="2"/>
  <c r="C240" i="2"/>
  <c r="C241" i="2"/>
  <c r="C242" i="2"/>
  <c r="C243" i="2"/>
  <c r="C244" i="2"/>
  <c r="C245" i="2"/>
  <c r="C200" i="2"/>
  <c r="C201" i="2"/>
  <c r="C202" i="2"/>
  <c r="C203" i="2"/>
  <c r="C204" i="2"/>
  <c r="C205" i="2"/>
  <c r="C206" i="2"/>
  <c r="C207" i="2"/>
  <c r="C208" i="2"/>
  <c r="C209" i="2"/>
  <c r="C210" i="2"/>
  <c r="C211" i="2"/>
  <c r="C212" i="2"/>
  <c r="C213" i="2"/>
  <c r="C214" i="2"/>
  <c r="C215" i="2"/>
  <c r="C216" i="2"/>
  <c r="C217" i="2"/>
  <c r="C218" i="2"/>
  <c r="C219" i="2"/>
  <c r="C174" i="2"/>
  <c r="C175" i="2"/>
  <c r="C176" i="2"/>
  <c r="C177" i="2"/>
  <c r="C178" i="2"/>
  <c r="C179" i="2"/>
  <c r="C180" i="2"/>
  <c r="C181" i="2"/>
  <c r="C182" i="2"/>
  <c r="C183" i="2"/>
  <c r="C184" i="2"/>
  <c r="C185" i="2"/>
  <c r="C186" i="2"/>
  <c r="C187" i="2"/>
  <c r="C188" i="2"/>
  <c r="C189" i="2"/>
  <c r="C190" i="2"/>
  <c r="C191" i="2"/>
  <c r="C192" i="2"/>
  <c r="C193" i="2"/>
  <c r="C148" i="2"/>
  <c r="C149" i="2"/>
  <c r="C150" i="2"/>
  <c r="C151" i="2"/>
  <c r="C152" i="2"/>
  <c r="C153" i="2"/>
  <c r="C154" i="2"/>
  <c r="C155" i="2"/>
  <c r="C156" i="2"/>
  <c r="C157" i="2"/>
  <c r="C158" i="2"/>
  <c r="C159" i="2"/>
  <c r="C160" i="2"/>
  <c r="C161" i="2"/>
  <c r="C162" i="2"/>
  <c r="C163" i="2"/>
  <c r="C164" i="2"/>
  <c r="C165" i="2"/>
  <c r="C166" i="2"/>
  <c r="C167" i="2"/>
  <c r="C122" i="2"/>
  <c r="C123" i="2"/>
  <c r="C124" i="2"/>
  <c r="C125" i="2"/>
  <c r="C126" i="2"/>
  <c r="C127" i="2"/>
  <c r="C128" i="2"/>
  <c r="C129" i="2"/>
  <c r="C130" i="2"/>
  <c r="C131" i="2"/>
  <c r="C132" i="2"/>
  <c r="C133" i="2"/>
  <c r="C134" i="2"/>
  <c r="C135" i="2"/>
  <c r="C136" i="2"/>
  <c r="C137" i="2"/>
  <c r="C138" i="2"/>
  <c r="C139" i="2"/>
  <c r="C140" i="2"/>
  <c r="C141" i="2"/>
  <c r="C96" i="2"/>
  <c r="C97" i="2"/>
  <c r="C98" i="2"/>
  <c r="C99" i="2"/>
  <c r="C100" i="2"/>
  <c r="C101" i="2"/>
  <c r="C102" i="2"/>
  <c r="C103" i="2"/>
  <c r="C104" i="2"/>
  <c r="C105" i="2"/>
  <c r="C106" i="2"/>
  <c r="C107" i="2"/>
  <c r="C108" i="2"/>
  <c r="C109" i="2"/>
  <c r="C110" i="2"/>
  <c r="C111" i="2"/>
  <c r="C112" i="2"/>
  <c r="C113" i="2"/>
  <c r="C114" i="2"/>
  <c r="C115" i="2"/>
  <c r="C32" i="2"/>
  <c r="C33" i="2"/>
  <c r="C34" i="2"/>
  <c r="C35" i="2"/>
  <c r="C36" i="2"/>
  <c r="C37" i="2"/>
  <c r="C38" i="2"/>
  <c r="C39" i="2"/>
  <c r="C40" i="2"/>
  <c r="C41" i="2"/>
  <c r="C42" i="2"/>
  <c r="C43" i="2"/>
  <c r="C44" i="2"/>
  <c r="C45" i="2"/>
  <c r="C46" i="2"/>
  <c r="C47" i="2"/>
  <c r="C48" i="2"/>
  <c r="C49" i="2"/>
  <c r="C50" i="2"/>
  <c r="C51" i="2"/>
  <c r="C18" i="2"/>
  <c r="C19" i="2"/>
  <c r="C20" i="2"/>
  <c r="C21" i="2"/>
  <c r="C22" i="2"/>
  <c r="C23" i="2"/>
  <c r="C24" i="2"/>
  <c r="C25" i="2"/>
  <c r="C251" i="2"/>
  <c r="C225" i="2"/>
  <c r="C199" i="2"/>
  <c r="C173" i="2"/>
  <c r="C147" i="2"/>
  <c r="C121" i="2"/>
  <c r="C95" i="2"/>
  <c r="C31" i="2"/>
  <c r="C17" i="2"/>
  <c r="D61" i="2"/>
  <c r="C55" i="2"/>
  <c r="F252" i="2"/>
  <c r="F253" i="2"/>
  <c r="F254" i="2"/>
  <c r="F255" i="2"/>
  <c r="F256" i="2"/>
  <c r="F257" i="2"/>
  <c r="F258" i="2"/>
  <c r="F259" i="2"/>
  <c r="F260" i="2"/>
  <c r="F261" i="2"/>
  <c r="F262" i="2"/>
  <c r="F263" i="2"/>
  <c r="F264" i="2"/>
  <c r="F265" i="2"/>
  <c r="F266" i="2"/>
  <c r="F267" i="2"/>
  <c r="F268" i="2"/>
  <c r="F269" i="2"/>
  <c r="F270" i="2"/>
  <c r="F271" i="2"/>
  <c r="F251" i="2"/>
  <c r="F226" i="2"/>
  <c r="F227" i="2"/>
  <c r="F228" i="2"/>
  <c r="F229" i="2"/>
  <c r="F230" i="2"/>
  <c r="F231" i="2"/>
  <c r="F232" i="2"/>
  <c r="F233" i="2"/>
  <c r="F234" i="2"/>
  <c r="F235" i="2"/>
  <c r="F236" i="2"/>
  <c r="F237" i="2"/>
  <c r="F238" i="2"/>
  <c r="F239" i="2"/>
  <c r="F240" i="2"/>
  <c r="F241" i="2"/>
  <c r="F242" i="2"/>
  <c r="F243" i="2"/>
  <c r="F244" i="2"/>
  <c r="F245" i="2"/>
  <c r="F225" i="2"/>
  <c r="F200" i="2"/>
  <c r="F201" i="2"/>
  <c r="F202" i="2"/>
  <c r="F203" i="2"/>
  <c r="F204" i="2"/>
  <c r="F205" i="2"/>
  <c r="F206" i="2"/>
  <c r="F207" i="2"/>
  <c r="F208" i="2"/>
  <c r="F209" i="2"/>
  <c r="F210" i="2"/>
  <c r="F211" i="2"/>
  <c r="F212" i="2"/>
  <c r="F213" i="2"/>
  <c r="F214" i="2"/>
  <c r="F215" i="2"/>
  <c r="F216" i="2"/>
  <c r="F217" i="2"/>
  <c r="F218" i="2"/>
  <c r="F219" i="2"/>
  <c r="F199" i="2"/>
  <c r="F174" i="2"/>
  <c r="F175" i="2"/>
  <c r="F176" i="2"/>
  <c r="F177" i="2"/>
  <c r="F178" i="2"/>
  <c r="F179" i="2"/>
  <c r="F180" i="2"/>
  <c r="F181" i="2"/>
  <c r="F182" i="2"/>
  <c r="F183" i="2"/>
  <c r="F184" i="2"/>
  <c r="F185" i="2"/>
  <c r="F186" i="2"/>
  <c r="F187" i="2"/>
  <c r="F188" i="2"/>
  <c r="F189" i="2"/>
  <c r="F190" i="2"/>
  <c r="F191" i="2"/>
  <c r="F192" i="2"/>
  <c r="F193" i="2"/>
  <c r="F173" i="2"/>
  <c r="F148" i="2"/>
  <c r="F149" i="2"/>
  <c r="F150" i="2"/>
  <c r="F151" i="2"/>
  <c r="F152" i="2"/>
  <c r="F153" i="2"/>
  <c r="F154" i="2"/>
  <c r="F155" i="2"/>
  <c r="F156" i="2"/>
  <c r="F157" i="2"/>
  <c r="F158" i="2"/>
  <c r="F159" i="2"/>
  <c r="F160" i="2"/>
  <c r="F161" i="2"/>
  <c r="F162" i="2"/>
  <c r="F163" i="2"/>
  <c r="F164" i="2"/>
  <c r="F165" i="2"/>
  <c r="F166" i="2"/>
  <c r="F167" i="2"/>
  <c r="F147" i="2"/>
  <c r="F122" i="2"/>
  <c r="F123" i="2"/>
  <c r="F124" i="2"/>
  <c r="F125" i="2"/>
  <c r="F126" i="2"/>
  <c r="F127" i="2"/>
  <c r="F128" i="2"/>
  <c r="F129" i="2"/>
  <c r="F130" i="2"/>
  <c r="F131" i="2"/>
  <c r="F132" i="2"/>
  <c r="F133" i="2"/>
  <c r="F134" i="2"/>
  <c r="F135" i="2"/>
  <c r="F136" i="2"/>
  <c r="F137" i="2"/>
  <c r="F138" i="2"/>
  <c r="F139" i="2"/>
  <c r="F140" i="2"/>
  <c r="F141" i="2"/>
  <c r="F121" i="2"/>
  <c r="F96" i="2"/>
  <c r="F97" i="2"/>
  <c r="F98" i="2"/>
  <c r="F99" i="2"/>
  <c r="F100" i="2"/>
  <c r="F101" i="2"/>
  <c r="F102" i="2"/>
  <c r="F103" i="2"/>
  <c r="F104" i="2"/>
  <c r="F105" i="2"/>
  <c r="F106" i="2"/>
  <c r="F107" i="2"/>
  <c r="F108" i="2"/>
  <c r="F109" i="2"/>
  <c r="F110" i="2"/>
  <c r="F111" i="2"/>
  <c r="F112" i="2"/>
  <c r="F113" i="2"/>
  <c r="F114" i="2"/>
  <c r="F115" i="2"/>
  <c r="F95" i="2"/>
  <c r="F32" i="2"/>
  <c r="F33" i="2"/>
  <c r="F34" i="2"/>
  <c r="F35" i="2"/>
  <c r="F36" i="2"/>
  <c r="F37" i="2"/>
  <c r="F38" i="2"/>
  <c r="F39" i="2"/>
  <c r="F40" i="2"/>
  <c r="F41" i="2"/>
  <c r="F42" i="2"/>
  <c r="F43" i="2"/>
  <c r="F44" i="2"/>
  <c r="F45" i="2"/>
  <c r="F46" i="2"/>
  <c r="F47" i="2"/>
  <c r="F48" i="2"/>
  <c r="F49" i="2"/>
  <c r="F50" i="2"/>
  <c r="F51" i="2"/>
  <c r="F31" i="2"/>
  <c r="F18" i="2"/>
  <c r="F19" i="2"/>
  <c r="F20" i="2"/>
  <c r="F21" i="2"/>
  <c r="F22" i="2"/>
  <c r="F23" i="2"/>
  <c r="F24" i="2"/>
  <c r="F25" i="2"/>
  <c r="F17" i="2"/>
  <c r="D252" i="2"/>
  <c r="E252" i="2"/>
  <c r="D253" i="2"/>
  <c r="E253" i="2"/>
  <c r="D254" i="2"/>
  <c r="E254" i="2"/>
  <c r="D255" i="2"/>
  <c r="E255" i="2"/>
  <c r="D256" i="2"/>
  <c r="E256" i="2"/>
  <c r="D257" i="2"/>
  <c r="E257" i="2"/>
  <c r="D258" i="2"/>
  <c r="E258" i="2"/>
  <c r="D259" i="2"/>
  <c r="E259" i="2"/>
  <c r="D260" i="2"/>
  <c r="E260" i="2"/>
  <c r="D261" i="2"/>
  <c r="E261" i="2"/>
  <c r="D262" i="2"/>
  <c r="E262" i="2"/>
  <c r="D263" i="2"/>
  <c r="E263" i="2"/>
  <c r="D264" i="2"/>
  <c r="E264" i="2"/>
  <c r="D265" i="2"/>
  <c r="E265" i="2"/>
  <c r="D266" i="2"/>
  <c r="E266" i="2"/>
  <c r="D267" i="2"/>
  <c r="E267" i="2"/>
  <c r="D268" i="2"/>
  <c r="E268" i="2"/>
  <c r="D269" i="2"/>
  <c r="E269" i="2"/>
  <c r="D270" i="2"/>
  <c r="E270" i="2"/>
  <c r="D271" i="2"/>
  <c r="E271" i="2"/>
  <c r="E251" i="2"/>
  <c r="D251" i="2"/>
  <c r="D245" i="2"/>
  <c r="E245" i="2"/>
  <c r="D226" i="2"/>
  <c r="E226" i="2"/>
  <c r="D227" i="2"/>
  <c r="E227" i="2"/>
  <c r="D228" i="2"/>
  <c r="E228" i="2"/>
  <c r="D229" i="2"/>
  <c r="E229" i="2"/>
  <c r="D230" i="2"/>
  <c r="E230" i="2"/>
  <c r="D231" i="2"/>
  <c r="E231" i="2"/>
  <c r="D232" i="2"/>
  <c r="E232" i="2"/>
  <c r="D233" i="2"/>
  <c r="E233" i="2"/>
  <c r="D234" i="2"/>
  <c r="E234" i="2"/>
  <c r="D235" i="2"/>
  <c r="E235" i="2"/>
  <c r="D236" i="2"/>
  <c r="E236" i="2"/>
  <c r="D237" i="2"/>
  <c r="E237" i="2"/>
  <c r="D238" i="2"/>
  <c r="E238" i="2"/>
  <c r="D239" i="2"/>
  <c r="E239" i="2"/>
  <c r="D240" i="2"/>
  <c r="E240" i="2"/>
  <c r="D241" i="2"/>
  <c r="E241" i="2"/>
  <c r="D242" i="2"/>
  <c r="E242" i="2"/>
  <c r="D243" i="2"/>
  <c r="E243" i="2"/>
  <c r="D244" i="2"/>
  <c r="E244" i="2"/>
  <c r="E225" i="2"/>
  <c r="D225" i="2"/>
  <c r="D200" i="2"/>
  <c r="E200" i="2"/>
  <c r="D201" i="2"/>
  <c r="E201" i="2"/>
  <c r="D202" i="2"/>
  <c r="E202" i="2"/>
  <c r="D203" i="2"/>
  <c r="E203"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E199" i="2"/>
  <c r="D199" i="2"/>
  <c r="D174" i="2"/>
  <c r="E174"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E173" i="2"/>
  <c r="D173" i="2"/>
  <c r="D148" i="2"/>
  <c r="E148" i="2"/>
  <c r="D149" i="2"/>
  <c r="E149" i="2"/>
  <c r="D150" i="2"/>
  <c r="E150" i="2"/>
  <c r="D151" i="2"/>
  <c r="E151" i="2"/>
  <c r="D152" i="2"/>
  <c r="E152" i="2"/>
  <c r="D153" i="2"/>
  <c r="E153" i="2"/>
  <c r="D154" i="2"/>
  <c r="E154"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E147" i="2"/>
  <c r="D147" i="2"/>
  <c r="D141" i="2"/>
  <c r="E141" i="2"/>
  <c r="D122" i="2"/>
  <c r="E122" i="2"/>
  <c r="D123" i="2"/>
  <c r="E123" i="2"/>
  <c r="D124" i="2"/>
  <c r="E124" i="2"/>
  <c r="D125" i="2"/>
  <c r="E125" i="2"/>
  <c r="D126" i="2"/>
  <c r="E126" i="2"/>
  <c r="D127" i="2"/>
  <c r="E127" i="2"/>
  <c r="D128" i="2"/>
  <c r="E128" i="2"/>
  <c r="D129" i="2"/>
  <c r="E129" i="2"/>
  <c r="D130" i="2"/>
  <c r="E130" i="2"/>
  <c r="D131" i="2"/>
  <c r="E131" i="2"/>
  <c r="D132" i="2"/>
  <c r="E132" i="2"/>
  <c r="D133" i="2"/>
  <c r="E133" i="2"/>
  <c r="D134" i="2"/>
  <c r="E134" i="2"/>
  <c r="D135" i="2"/>
  <c r="E135" i="2"/>
  <c r="D136" i="2"/>
  <c r="E136" i="2"/>
  <c r="D137" i="2"/>
  <c r="E137" i="2"/>
  <c r="D138" i="2"/>
  <c r="E138" i="2"/>
  <c r="D139" i="2"/>
  <c r="E139" i="2"/>
  <c r="D140" i="2"/>
  <c r="E140" i="2"/>
  <c r="E121" i="2"/>
  <c r="D121" i="2"/>
  <c r="D96" i="2"/>
  <c r="E96" i="2"/>
  <c r="D97" i="2"/>
  <c r="E97" i="2"/>
  <c r="D98" i="2"/>
  <c r="E98" i="2"/>
  <c r="D99" i="2"/>
  <c r="E99" i="2"/>
  <c r="D100" i="2"/>
  <c r="E100" i="2"/>
  <c r="D101" i="2"/>
  <c r="E101" i="2"/>
  <c r="D102" i="2"/>
  <c r="E102" i="2"/>
  <c r="D103" i="2"/>
  <c r="E103" i="2"/>
  <c r="D104" i="2"/>
  <c r="E104" i="2"/>
  <c r="D105" i="2"/>
  <c r="E105" i="2"/>
  <c r="D106" i="2"/>
  <c r="E106" i="2"/>
  <c r="D107" i="2"/>
  <c r="E107" i="2"/>
  <c r="D108" i="2"/>
  <c r="E108" i="2"/>
  <c r="D109" i="2"/>
  <c r="E109" i="2"/>
  <c r="D110" i="2"/>
  <c r="E110" i="2"/>
  <c r="D111" i="2"/>
  <c r="E111" i="2"/>
  <c r="D112" i="2"/>
  <c r="E112" i="2"/>
  <c r="D113" i="2"/>
  <c r="E113" i="2"/>
  <c r="D114" i="2"/>
  <c r="E114" i="2"/>
  <c r="D115" i="2"/>
  <c r="E115" i="2"/>
  <c r="E95" i="2"/>
  <c r="D95"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E31" i="2"/>
  <c r="D31" i="2"/>
  <c r="B252" i="2"/>
  <c r="H252" i="2" s="1"/>
  <c r="B253" i="2"/>
  <c r="H253" i="2" s="1"/>
  <c r="B254" i="2"/>
  <c r="H254" i="2" s="1"/>
  <c r="B255" i="2"/>
  <c r="H255" i="2" s="1"/>
  <c r="B256" i="2"/>
  <c r="H256" i="2" s="1"/>
  <c r="B257" i="2"/>
  <c r="H257" i="2" s="1"/>
  <c r="B258" i="2"/>
  <c r="H258" i="2" s="1"/>
  <c r="B259" i="2"/>
  <c r="H259" i="2" s="1"/>
  <c r="B260" i="2"/>
  <c r="H260" i="2" s="1"/>
  <c r="B261" i="2"/>
  <c r="H261" i="2" s="1"/>
  <c r="B262" i="2"/>
  <c r="H262" i="2" s="1"/>
  <c r="B263" i="2"/>
  <c r="H263" i="2" s="1"/>
  <c r="B264" i="2"/>
  <c r="H264" i="2" s="1"/>
  <c r="B265" i="2"/>
  <c r="H265" i="2" s="1"/>
  <c r="B266" i="2"/>
  <c r="H266" i="2" s="1"/>
  <c r="B267" i="2"/>
  <c r="H267" i="2" s="1"/>
  <c r="B268" i="2"/>
  <c r="H268" i="2" s="1"/>
  <c r="B269" i="2"/>
  <c r="H269" i="2" s="1"/>
  <c r="B270" i="2"/>
  <c r="H270" i="2" s="1"/>
  <c r="B271" i="2"/>
  <c r="H271" i="2" s="1"/>
  <c r="B251" i="2"/>
  <c r="H251" i="2" s="1"/>
  <c r="H272" i="2" s="1"/>
  <c r="B226" i="2"/>
  <c r="H226" i="2" s="1"/>
  <c r="B227" i="2"/>
  <c r="H227" i="2" s="1"/>
  <c r="B228" i="2"/>
  <c r="H228" i="2" s="1"/>
  <c r="B229" i="2"/>
  <c r="H229" i="2" s="1"/>
  <c r="B230" i="2"/>
  <c r="H230" i="2" s="1"/>
  <c r="B231" i="2"/>
  <c r="H231" i="2" s="1"/>
  <c r="B232" i="2"/>
  <c r="H232" i="2" s="1"/>
  <c r="B233" i="2"/>
  <c r="H233" i="2" s="1"/>
  <c r="B234" i="2"/>
  <c r="H234" i="2" s="1"/>
  <c r="B235" i="2"/>
  <c r="H235" i="2" s="1"/>
  <c r="B236" i="2"/>
  <c r="H236" i="2" s="1"/>
  <c r="B237" i="2"/>
  <c r="H237" i="2" s="1"/>
  <c r="B238" i="2"/>
  <c r="H238" i="2" s="1"/>
  <c r="B239" i="2"/>
  <c r="H239" i="2" s="1"/>
  <c r="B240" i="2"/>
  <c r="H240" i="2" s="1"/>
  <c r="B241" i="2"/>
  <c r="H241" i="2" s="1"/>
  <c r="B242" i="2"/>
  <c r="H242" i="2" s="1"/>
  <c r="B243" i="2"/>
  <c r="H243" i="2" s="1"/>
  <c r="B244" i="2"/>
  <c r="H244" i="2" s="1"/>
  <c r="B245" i="2"/>
  <c r="H245" i="2" s="1"/>
  <c r="B225" i="2"/>
  <c r="H225" i="2" s="1"/>
  <c r="H246" i="2" s="1"/>
  <c r="B200" i="2"/>
  <c r="H200" i="2" s="1"/>
  <c r="B201" i="2"/>
  <c r="H201" i="2" s="1"/>
  <c r="B202" i="2"/>
  <c r="H202" i="2" s="1"/>
  <c r="B203" i="2"/>
  <c r="H203" i="2" s="1"/>
  <c r="B204" i="2"/>
  <c r="H204" i="2" s="1"/>
  <c r="B205" i="2"/>
  <c r="H205" i="2" s="1"/>
  <c r="B206" i="2"/>
  <c r="H206" i="2" s="1"/>
  <c r="B207" i="2"/>
  <c r="H207" i="2" s="1"/>
  <c r="B208" i="2"/>
  <c r="H208" i="2" s="1"/>
  <c r="B209" i="2"/>
  <c r="H209" i="2" s="1"/>
  <c r="B210" i="2"/>
  <c r="H210" i="2" s="1"/>
  <c r="B211" i="2"/>
  <c r="H211" i="2" s="1"/>
  <c r="B212" i="2"/>
  <c r="H212" i="2" s="1"/>
  <c r="B213" i="2"/>
  <c r="H213" i="2" s="1"/>
  <c r="B214" i="2"/>
  <c r="H214" i="2" s="1"/>
  <c r="B215" i="2"/>
  <c r="H215" i="2" s="1"/>
  <c r="B216" i="2"/>
  <c r="H216" i="2" s="1"/>
  <c r="B217" i="2"/>
  <c r="H217" i="2"/>
  <c r="B218" i="2"/>
  <c r="H218" i="2" s="1"/>
  <c r="B219" i="2"/>
  <c r="H219" i="2" s="1"/>
  <c r="B199" i="2"/>
  <c r="H199" i="2" s="1"/>
  <c r="H220" i="2" s="1"/>
  <c r="B174" i="2"/>
  <c r="H174" i="2" s="1"/>
  <c r="B175" i="2"/>
  <c r="H175" i="2" s="1"/>
  <c r="B176" i="2"/>
  <c r="H176" i="2" s="1"/>
  <c r="B177" i="2"/>
  <c r="H177" i="2" s="1"/>
  <c r="B178" i="2"/>
  <c r="H178" i="2" s="1"/>
  <c r="B179" i="2"/>
  <c r="H179" i="2" s="1"/>
  <c r="B180" i="2"/>
  <c r="H180" i="2" s="1"/>
  <c r="B181" i="2"/>
  <c r="H181" i="2" s="1"/>
  <c r="B182" i="2"/>
  <c r="H182" i="2"/>
  <c r="B183" i="2"/>
  <c r="H183" i="2" s="1"/>
  <c r="B184" i="2"/>
  <c r="H184" i="2" s="1"/>
  <c r="B185" i="2"/>
  <c r="H185" i="2" s="1"/>
  <c r="B186" i="2"/>
  <c r="H186" i="2" s="1"/>
  <c r="B187" i="2"/>
  <c r="H187" i="2" s="1"/>
  <c r="B188" i="2"/>
  <c r="H188" i="2" s="1"/>
  <c r="B189" i="2"/>
  <c r="H189" i="2" s="1"/>
  <c r="B190" i="2"/>
  <c r="H190" i="2" s="1"/>
  <c r="B191" i="2"/>
  <c r="H191" i="2" s="1"/>
  <c r="B192" i="2"/>
  <c r="H192" i="2" s="1"/>
  <c r="B193" i="2"/>
  <c r="H193" i="2" s="1"/>
  <c r="B173" i="2"/>
  <c r="H173" i="2" s="1"/>
  <c r="H194" i="2" s="1"/>
  <c r="B148" i="2"/>
  <c r="H148" i="2" s="1"/>
  <c r="B149" i="2"/>
  <c r="H149" i="2" s="1"/>
  <c r="B150" i="2"/>
  <c r="H150" i="2" s="1"/>
  <c r="B151" i="2"/>
  <c r="H151" i="2" s="1"/>
  <c r="B152" i="2"/>
  <c r="H152" i="2" s="1"/>
  <c r="B153" i="2"/>
  <c r="H153" i="2" s="1"/>
  <c r="B154" i="2"/>
  <c r="H154" i="2" s="1"/>
  <c r="B155" i="2"/>
  <c r="H155" i="2" s="1"/>
  <c r="B156" i="2"/>
  <c r="H156" i="2" s="1"/>
  <c r="B157" i="2"/>
  <c r="H157" i="2" s="1"/>
  <c r="B158" i="2"/>
  <c r="H158" i="2" s="1"/>
  <c r="B159" i="2"/>
  <c r="H159" i="2" s="1"/>
  <c r="B160" i="2"/>
  <c r="H160" i="2" s="1"/>
  <c r="B161" i="2"/>
  <c r="H161" i="2" s="1"/>
  <c r="B162" i="2"/>
  <c r="H162" i="2" s="1"/>
  <c r="B163" i="2"/>
  <c r="H163" i="2" s="1"/>
  <c r="B164" i="2"/>
  <c r="H164" i="2" s="1"/>
  <c r="B165" i="2"/>
  <c r="H165" i="2" s="1"/>
  <c r="B166" i="2"/>
  <c r="H166" i="2" s="1"/>
  <c r="B167" i="2"/>
  <c r="H167" i="2" s="1"/>
  <c r="B147" i="2"/>
  <c r="H147" i="2"/>
  <c r="H168" i="2" s="1"/>
  <c r="B122" i="2"/>
  <c r="H122" i="2" s="1"/>
  <c r="B123" i="2"/>
  <c r="H123" i="2" s="1"/>
  <c r="B124" i="2"/>
  <c r="H124" i="2" s="1"/>
  <c r="B125" i="2"/>
  <c r="H125" i="2" s="1"/>
  <c r="B126" i="2"/>
  <c r="H126" i="2" s="1"/>
  <c r="B127" i="2"/>
  <c r="H127" i="2" s="1"/>
  <c r="B128" i="2"/>
  <c r="H128" i="2" s="1"/>
  <c r="B129" i="2"/>
  <c r="H129" i="2" s="1"/>
  <c r="B130" i="2"/>
  <c r="H130" i="2" s="1"/>
  <c r="B131" i="2"/>
  <c r="H131" i="2" s="1"/>
  <c r="B132" i="2"/>
  <c r="H132" i="2" s="1"/>
  <c r="B133" i="2"/>
  <c r="H133" i="2" s="1"/>
  <c r="B134" i="2"/>
  <c r="H134" i="2" s="1"/>
  <c r="B135" i="2"/>
  <c r="H135" i="2" s="1"/>
  <c r="B136" i="2"/>
  <c r="H136" i="2" s="1"/>
  <c r="B137" i="2"/>
  <c r="H137" i="2" s="1"/>
  <c r="B138" i="2"/>
  <c r="H138" i="2" s="1"/>
  <c r="B139" i="2"/>
  <c r="H139" i="2" s="1"/>
  <c r="B140" i="2"/>
  <c r="H140" i="2" s="1"/>
  <c r="B141" i="2"/>
  <c r="H141" i="2" s="1"/>
  <c r="B121" i="2"/>
  <c r="H121" i="2" s="1"/>
  <c r="H142" i="2" s="1"/>
  <c r="B96" i="2"/>
  <c r="H96" i="2" s="1"/>
  <c r="B97" i="2"/>
  <c r="H97" i="2"/>
  <c r="B98" i="2"/>
  <c r="H98" i="2" s="1"/>
  <c r="B99" i="2"/>
  <c r="H99" i="2" s="1"/>
  <c r="B100" i="2"/>
  <c r="H100" i="2" s="1"/>
  <c r="B101" i="2"/>
  <c r="H101" i="2" s="1"/>
  <c r="B102" i="2"/>
  <c r="H102" i="2" s="1"/>
  <c r="B103" i="2"/>
  <c r="H103" i="2" s="1"/>
  <c r="B104" i="2"/>
  <c r="H104" i="2" s="1"/>
  <c r="B105" i="2"/>
  <c r="H105" i="2" s="1"/>
  <c r="B106" i="2"/>
  <c r="H106" i="2" s="1"/>
  <c r="B107" i="2"/>
  <c r="H107" i="2" s="1"/>
  <c r="B108" i="2"/>
  <c r="H108" i="2" s="1"/>
  <c r="B109" i="2"/>
  <c r="H109" i="2" s="1"/>
  <c r="B110" i="2"/>
  <c r="H110" i="2" s="1"/>
  <c r="B111" i="2"/>
  <c r="H111" i="2" s="1"/>
  <c r="B112" i="2"/>
  <c r="H112" i="2" s="1"/>
  <c r="B113" i="2"/>
  <c r="H113" i="2" s="1"/>
  <c r="B114" i="2"/>
  <c r="H114" i="2" s="1"/>
  <c r="B115" i="2"/>
  <c r="H115" i="2" s="1"/>
  <c r="B95" i="2"/>
  <c r="H95" i="2" s="1"/>
  <c r="H116" i="2" s="1"/>
  <c r="B32" i="2"/>
  <c r="H32" i="2" s="1"/>
  <c r="B33" i="2"/>
  <c r="H33" i="2" s="1"/>
  <c r="B34" i="2"/>
  <c r="H34" i="2" s="1"/>
  <c r="B35" i="2"/>
  <c r="H35" i="2" s="1"/>
  <c r="B36" i="2"/>
  <c r="H36" i="2" s="1"/>
  <c r="B37" i="2"/>
  <c r="H37" i="2" s="1"/>
  <c r="B38" i="2"/>
  <c r="H38" i="2" s="1"/>
  <c r="B39" i="2"/>
  <c r="H39" i="2" s="1"/>
  <c r="B40" i="2"/>
  <c r="H40" i="2" s="1"/>
  <c r="B41" i="2"/>
  <c r="H41" i="2" s="1"/>
  <c r="B42" i="2"/>
  <c r="H42" i="2" s="1"/>
  <c r="B43" i="2"/>
  <c r="H43" i="2" s="1"/>
  <c r="B44" i="2"/>
  <c r="H44" i="2" s="1"/>
  <c r="B45" i="2"/>
  <c r="H45" i="2" s="1"/>
  <c r="B46" i="2"/>
  <c r="H46" i="2" s="1"/>
  <c r="B47" i="2"/>
  <c r="H47" i="2" s="1"/>
  <c r="B48" i="2"/>
  <c r="H48" i="2" s="1"/>
  <c r="B49" i="2"/>
  <c r="H49" i="2" s="1"/>
  <c r="B50" i="2"/>
  <c r="H50" i="2" s="1"/>
  <c r="B51" i="2"/>
  <c r="H51" i="2" s="1"/>
  <c r="B31" i="2"/>
  <c r="H31" i="2" s="1"/>
  <c r="H52" i="2" s="1"/>
  <c r="A4" i="6"/>
  <c r="A5" i="6"/>
  <c r="A6" i="6"/>
  <c r="A7" i="6"/>
  <c r="A8" i="6"/>
  <c r="A9" i="6"/>
  <c r="B18" i="2"/>
  <c r="H18" i="2"/>
  <c r="D18" i="2"/>
  <c r="E18" i="2"/>
  <c r="B19" i="2"/>
  <c r="H19" i="2" s="1"/>
  <c r="D19" i="2"/>
  <c r="E19" i="2"/>
  <c r="B20" i="2"/>
  <c r="H20" i="2" s="1"/>
  <c r="D20" i="2"/>
  <c r="E20" i="2"/>
  <c r="B21" i="2"/>
  <c r="H21" i="2" s="1"/>
  <c r="D21" i="2"/>
  <c r="E21" i="2"/>
  <c r="B22" i="2"/>
  <c r="H22" i="2" s="1"/>
  <c r="D22" i="2"/>
  <c r="E22" i="2"/>
  <c r="B23" i="2"/>
  <c r="H23" i="2" s="1"/>
  <c r="D23" i="2"/>
  <c r="E23" i="2"/>
  <c r="B24" i="2"/>
  <c r="H24" i="2" s="1"/>
  <c r="D24" i="2"/>
  <c r="E24" i="2"/>
  <c r="B25" i="2"/>
  <c r="H25" i="2" s="1"/>
  <c r="D25" i="2"/>
  <c r="E25" i="2"/>
  <c r="E17" i="2"/>
  <c r="D17" i="2"/>
  <c r="B17" i="2"/>
  <c r="H17" i="2" s="1"/>
  <c r="H26" i="2" s="1"/>
  <c r="H55" i="2"/>
  <c r="H274" i="2" l="1"/>
  <c r="H247" i="2" s="1"/>
  <c r="H248" i="2" s="1"/>
  <c r="H221" i="2" s="1"/>
  <c r="H222" i="2" s="1"/>
  <c r="H195" i="2" s="1"/>
  <c r="H196" i="2" s="1"/>
  <c r="H169" i="2" s="1"/>
  <c r="H170" i="2" s="1"/>
  <c r="H143" i="2" s="1"/>
  <c r="H144" i="2" s="1"/>
  <c r="H117" i="2" s="1"/>
  <c r="H118" i="2" s="1"/>
  <c r="H53" i="2" s="1"/>
  <c r="H54" i="2" s="1"/>
  <c r="H27" i="2" s="1"/>
  <c r="H28" i="2" s="1"/>
</calcChain>
</file>

<file path=xl/sharedStrings.xml><?xml version="1.0" encoding="utf-8"?>
<sst xmlns="http://schemas.openxmlformats.org/spreadsheetml/2006/main" count="369" uniqueCount="268">
  <si>
    <t>Prime Contractor</t>
  </si>
  <si>
    <t>Contract No.</t>
  </si>
  <si>
    <t>Street Address</t>
  </si>
  <si>
    <t>Project No.</t>
  </si>
  <si>
    <t>City</t>
  </si>
  <si>
    <t>State</t>
  </si>
  <si>
    <t>Zip Code</t>
  </si>
  <si>
    <t>County</t>
  </si>
  <si>
    <t>Subcontractor</t>
  </si>
  <si>
    <t>Check if Partial</t>
  </si>
  <si>
    <t>The following items are to be subcontracted in accordance with Subsection 108.01 of the Tennessee Department of Transportation's Standard Specifications, Special Provisions, and other applicable forms.</t>
  </si>
  <si>
    <t>TN</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</si>
  <si>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</si>
  <si>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</si>
  <si>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</si>
  <si>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</si>
  <si>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</si>
  <si>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</si>
  <si>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</si>
  <si>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</si>
  <si>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</si>
  <si>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</si>
  <si>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</si>
  <si>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</si>
  <si>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</si>
  <si>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</si>
  <si>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</si>
  <si>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</si>
  <si>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</si>
  <si>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</si>
  <si>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</si>
  <si>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</si>
  <si>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</si>
  <si>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</si>
  <si>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</si>
  <si>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</si>
  <si>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</si>
  <si>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</si>
  <si>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</si>
  <si>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</si>
  <si>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</si>
  <si>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</si>
  <si>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</si>
  <si>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</si>
  <si>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</si>
  <si>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</si>
  <si>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</si>
  <si>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</si>
  <si>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</si>
  <si>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</si>
  <si>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</si>
  <si>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</si>
  <si>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</si>
  <si>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</si>
  <si>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</si>
  <si>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</si>
  <si>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</si>
  <si>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</si>
  <si>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</si>
  <si>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</si>
  <si>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</si>
  <si>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</si>
  <si>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</si>
  <si>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</si>
  <si>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</si>
  <si>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</si>
  <si>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</si>
  <si>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</si>
  <si>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</si>
  <si>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</si>
  <si>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</si>
  <si>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</si>
  <si>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</si>
  <si>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</si>
  <si>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</si>
  <si>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</si>
  <si>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</si>
  <si>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</si>
  <si>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</si>
  <si>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</si>
  <si>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</si>
  <si>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</si>
  <si>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</si>
  <si>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</si>
  <si>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</si>
  <si>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</si>
  <si>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</si>
  <si>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</si>
  <si>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</si>
  <si>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</si>
  <si>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</si>
  <si>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</si>
  <si>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</si>
  <si>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</si>
  <si>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</si>
  <si>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</si>
  <si>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</si>
  <si>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</si>
  <si>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</si>
  <si>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</si>
  <si>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</si>
  <si>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</si>
  <si>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</si>
  <si>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</si>
  <si>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</si>
  <si>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</si>
  <si>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</si>
  <si>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</si>
  <si>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</si>
  <si>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</si>
  <si>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</si>
  <si>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</si>
  <si>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</si>
  <si>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</si>
  <si>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</si>
  <si>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</si>
  <si>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</si>
  <si>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</si>
  <si>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</si>
  <si>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</si>
  <si>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</si>
  <si>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</si>
  <si>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</si>
  <si>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</si>
  <si>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</si>
  <si>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</si>
  <si>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</si>
  <si>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</si>
  <si>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</si>
  <si>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</si>
  <si>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</si>
  <si>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</si>
  <si>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</si>
  <si>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</si>
  <si>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</si>
  <si>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</si>
  <si>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</si>
  <si>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</si>
  <si>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</si>
  <si>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</si>
  <si>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</si>
  <si>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</si>
  <si>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</si>
  <si>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</si>
  <si>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</si>
  <si>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</si>
  <si>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</si>
  <si>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</si>
  <si>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</si>
  <si>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TX</t>
  </si>
  <si>
    <t>UT</t>
  </si>
  <si>
    <t>VT</t>
  </si>
  <si>
    <t>VA</t>
  </si>
  <si>
    <t>WA</t>
  </si>
  <si>
    <t>WV</t>
  </si>
  <si>
    <t>WI</t>
  </si>
  <si>
    <t>State/Possession</t>
  </si>
  <si>
    <t>Abbreviation</t>
  </si>
  <si>
    <t>Subcontract Form</t>
  </si>
  <si>
    <t>Tennessee Department of Transportation</t>
  </si>
  <si>
    <t xml:space="preserve">Construction Division </t>
  </si>
  <si>
    <t>√</t>
  </si>
  <si>
    <t xml:space="preserve">The above statement of Subcontract is presented with my knowledge and consent: </t>
  </si>
  <si>
    <t>Is not a Minority Subcontractor</t>
  </si>
  <si>
    <t>as defined in Section 101 of the Tennessee Department of Transportation Standard Specifications.</t>
  </si>
  <si>
    <t>Subcontractor's Telephone Number:</t>
  </si>
  <si>
    <t>Subcontractor's Employee Identification Number:</t>
  </si>
  <si>
    <t>Date</t>
  </si>
  <si>
    <t>The Subcontractor is advised that they must comply with all applicable labor requirements of this contract.  Copies of the labor requirements and wage rates can be obtained from the Prime Contractor.</t>
  </si>
  <si>
    <t>Print Name</t>
  </si>
  <si>
    <t>Sub.Contracts@tn.gov</t>
  </si>
  <si>
    <t>Tennessee</t>
  </si>
  <si>
    <t>Alabama</t>
  </si>
  <si>
    <t>Alaska</t>
  </si>
  <si>
    <t xml:space="preserve">Arizona </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</si>
  <si>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</si>
  <si>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</si>
  <si>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</si>
  <si>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</si>
  <si>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</si>
  <si>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</si>
  <si>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</si>
  <si>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</si>
  <si>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</si>
  <si>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</si>
  <si>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</si>
  <si>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</si>
  <si>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</si>
  <si>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</si>
  <si>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</si>
  <si>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</si>
  <si>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</si>
  <si>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</si>
  <si>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</si>
  <si>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</si>
  <si>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</si>
  <si>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</si>
  <si>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</si>
  <si>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</si>
  <si>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</si>
  <si>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</si>
  <si>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</si>
  <si>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</si>
  <si>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</si>
  <si>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</si>
  <si>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</si>
  <si>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</si>
  <si>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</si>
  <si>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</si>
  <si>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</si>
  <si>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</si>
  <si>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</si>
  <si>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</si>
  <si>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</si>
  <si>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</si>
  <si>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</si>
  <si>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</si>
  <si>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 xml:space="preserve">Virginia </t>
  </si>
  <si>
    <t>West Virginia</t>
  </si>
  <si>
    <t>Wisconsin</t>
  </si>
  <si>
    <t>Region 1</t>
  </si>
  <si>
    <t>Region 2</t>
  </si>
  <si>
    <t>Region 3</t>
  </si>
  <si>
    <t>Region 4</t>
  </si>
  <si>
    <t>Statewide</t>
  </si>
  <si>
    <t>Type or paste information as shown below.</t>
  </si>
  <si>
    <t>Overall Total</t>
  </si>
  <si>
    <t>Total This Page</t>
  </si>
  <si>
    <t>Total Additional Pages</t>
  </si>
  <si>
    <t>Subtotal</t>
  </si>
  <si>
    <t>Subtotal This Page</t>
  </si>
  <si>
    <t>Make sure that your computer enables macros.  If your computer cannot, check the message bar at the top of the program and allow the macro.</t>
  </si>
  <si>
    <t>Approved By Signature</t>
  </si>
  <si>
    <t>Woman-owned</t>
  </si>
  <si>
    <t>Minority-owned</t>
  </si>
  <si>
    <t>Minority owned, not certified DBE</t>
  </si>
  <si>
    <t>Woman-owned, not certified DBE</t>
  </si>
  <si>
    <t xml:space="preserve">Signature by the prime contractor is certifying: (1) that a written subcontract exists containing the items and quantities listed herein and all requirements and pertinent provisions of the prime contract, and (2) that no work included in the written subcontract has or will be performed prior to approval by the Department.  (3) If the project is federally funded, then form FHWA 1273 must be physically included in all sub-contracts, including 2nd tier, and cannot be referenced. </t>
  </si>
  <si>
    <t xml:space="preserve">This Subcontract </t>
  </si>
  <si>
    <t>%</t>
  </si>
  <si>
    <t>Subcontracted to Date</t>
  </si>
  <si>
    <t>Go DBE(SBE Only)</t>
  </si>
  <si>
    <t>The subcontractor named on this form is:</t>
  </si>
  <si>
    <t>505 Deaderick Street, Suite 700, Nashville, TN 37243   |   Phone: (615)741-2414</t>
  </si>
  <si>
    <t>Save the form to your computer.</t>
  </si>
  <si>
    <t>Instructions on how to fill out the TDOT Subcontract Form</t>
  </si>
  <si>
    <t>Unit of Measure</t>
  </si>
  <si>
    <t>TDOT Item No.</t>
  </si>
  <si>
    <t>TDOT Item Description</t>
  </si>
  <si>
    <t>Subcontract Unit Price</t>
  </si>
  <si>
    <t>Calc. Extended Amount</t>
  </si>
  <si>
    <t>Ref No.</t>
  </si>
  <si>
    <t>A Certified DBE (indicate wether woman-owned and/or minority-owned below):</t>
  </si>
  <si>
    <t>If you chose to copy and paste from the EBSX file, download the EBSX file in Excel first.  Keep the EBSX excel file open.  This will probably be in the a CSV format.</t>
  </si>
  <si>
    <t>The information in the tan blocks is information you will need to enter.  Once information is entered, print the form information tab only and submit to the Sub.Contracts@tn.gov email box.</t>
  </si>
  <si>
    <t>Subconract Quantity</t>
  </si>
  <si>
    <t>Subcontract Quantity</t>
  </si>
  <si>
    <t>Submit Form by E-mail to:</t>
  </si>
  <si>
    <t>THE FOLLOWING IS TO BE COMPLETED BY THE TENNESSEE DEPARTMENT OF TRANSPORTATION, HEADQUARTERS CONSTRUCTION OFFICE.</t>
  </si>
  <si>
    <t>Start entering the header information on the "Subcontract Form" tab (i.e. prime contractor and subconractor info, project numbers, county, etc.). Information that is required is shaded on the form.</t>
  </si>
  <si>
    <t>PIN No.</t>
  </si>
  <si>
    <t>Signature &amp; Print Name</t>
  </si>
  <si>
    <t>Email Address</t>
  </si>
  <si>
    <t>Signature &amp; Print Name (Subcontractor)</t>
  </si>
  <si>
    <t>Email Address (Subcontractor)</t>
  </si>
  <si>
    <t>Copy and paste (or if not using the EBSX file, type in the information) the bid item information for subcontracting exactly as shown in the "Enter Item Information" tab (Red Tab Below) within this form (Item Number, Quantity, Unit, Unit Price, and Short Description).</t>
  </si>
  <si>
    <t>After the item information is added, click the "Subcontract Form" tab (Blue Tab Below).  This worksheet is locked except for the information that can be added.  You will notice that the table has populated the item information from the "Enter Item Information" tab (Red Tab Below) and calculated the total.</t>
  </si>
  <si>
    <r>
      <t>If you are unable to view the tabs at the bottom of this worksheet (i.e. "</t>
    </r>
    <r>
      <rPr>
        <i/>
        <sz val="12"/>
        <color theme="1"/>
        <rFont val="Calibri"/>
        <family val="2"/>
        <scheme val="minor"/>
      </rPr>
      <t>Enter Item Information</t>
    </r>
    <r>
      <rPr>
        <sz val="12"/>
        <color theme="1"/>
        <rFont val="Calibri"/>
        <family val="2"/>
        <scheme val="minor"/>
      </rPr>
      <t>" and "</t>
    </r>
    <r>
      <rPr>
        <i/>
        <sz val="12"/>
        <color theme="1"/>
        <rFont val="Calibri"/>
        <family val="2"/>
        <scheme val="minor"/>
      </rPr>
      <t>Form Information</t>
    </r>
    <r>
      <rPr>
        <sz val="12"/>
        <color theme="1"/>
        <rFont val="Calibri"/>
        <family val="2"/>
        <scheme val="minor"/>
      </rPr>
      <t>"), place your cursor on the hearder bar and click where it shows the file name (i.e. "</t>
    </r>
    <r>
      <rPr>
        <i/>
        <sz val="12"/>
        <color theme="1"/>
        <rFont val="Calibri"/>
        <family val="2"/>
        <scheme val="minor"/>
      </rPr>
      <t>Subcontract.xlsx (Read-only) - Compatibility Mode</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</si>
</sst>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mm/dd/yy;@"/>
    <numFmt numFmtId="166" formatCode="_(* #,##0.0000_);_(* \(#,##0.0000\);_(* &quot;-&quot;????_);_(@_)"/>
    <numFmt numFmtId="167" formatCode="_(&quot;$&quot;* #,##0.0000_);_(&quot;$&quot;* \(#,##0.0000\);_(&quot;$&quot;* &quot;-&quot;????_);_(@_)"/>
    <numFmt numFmtId="168" formatCode="_(* #,##0.000_);_(* \(#,##0.000\);_(* &quot;-&quot;???_);_(@_)"/>
  </numFmts>
  <fonts count="36" x14ac:knownFonts="1">
    <font>
      <sz val="12"/>
      <color theme="1"/>
      <name val="Times New Roman"/>
      <family val="2"/>
    </font>
    <font>
      <sz val="12"/>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b/>
      <sz val="18"/>
      <color indexed="56"/>
      <name val="Cambria"/>
      <family val="2"/>
    </font>
    <font>
      <b/>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theme="0"/>
      <name val="Times New Roman"/>
      <family val="2"/>
    </font>
    <font>
      <i/>
      <sz val="12"/>
      <color rgb="FF7F7F7F"/>
      <name val="Times New Roman"/>
      <family val="2"/>
    </font>
    <font>
      <sz val="12"/>
      <color rgb="FF006100"/>
      <name val="Times New Roman"/>
      <family val="2"/>
    </font>
    <font>
      <u/>
      <sz val="12"/>
      <color theme="1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FF0000"/>
      <name val="Times New Roman"/>
      <family val="2"/>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
      <b/>
      <sz val="16"/>
      <color theme="1"/>
      <name val="Times New Roman"/>
      <family val="1"/>
    </font>
    <font>
      <b/>
      <sz val="14"/>
      <color theme="1"/>
      <name val="Times New Roman"/>
      <family val="1"/>
    </font>
    <font>
      <b/>
      <u/>
      <sz val="16"/>
      <color theme="1"/>
      <name val="Times New Roman"/>
      <family val="1"/>
    </font>
    <font>
      <u/>
      <sz val="11"/>
      <color theme="10"/>
      <name val="Times New Roman"/>
      <family val="1"/>
    </font>
    <font>
      <b/>
      <sz val="18"/>
      <color theme="0"/>
      <name val="Calibri"/>
      <family val="2"/>
      <scheme val="minor"/>
    </font>
    <font>
      <sz val="12"/>
      <color theme="1"/>
      <name val="Calibri"/>
      <family val="2"/>
      <scheme val="minor"/>
    </font>
    <font>
      <i/>
      <sz val="12"/>
      <color theme="1"/>
      <name val="Calibri"/>
      <family val="2"/>
      <scheme val="minor"/>
    </font>
    <font>
      <b/>
      <sz val="18"/>
      <color theme="1"/>
      <name val="Calibri"/>
      <family val="2"/>
      <scheme val="minor"/>
    </font>
    <font>
      <b/>
      <sz val="12"/>
      <color theme="0"/>
      <name val="Times New Roman"/>
      <family val="1"/>
    </font>
    <font>
      <sz val="12"/>
      <name val="Times New Roman"/>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theme="2" tint="-9.9948118533890809E-2"/>
        <bgColor indexed="64"/>
      </patternFill>
    </fill>
    <fill>
      <patternFill patternType="solid">
        <fgColor theme="4" tint="-0.499984740745262"/>
        <bgColor indexed="64"/>
      </patternFill>
    </fill>
    <fill>
      <patternFill patternType="solid">
        <fgColor rgb="FFC00000"/>
        <bgColor indexed="64"/>
      </patternFill>
    </fill>
    <fill>
      <patternFill patternType="solid">
        <fgColor rgb="FFFFC000"/>
        <bgColor indexed="64"/>
      </patternFill>
    </fill>
    <fill>
      <patternFill patternType="solid">
        <fgColor theme="2" tint="-9.9978637043366805E-2"/>
        <bgColor indexed="64"/>
      </patternFill>
    </fill>
  </fills>
  <borders count="4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right/>
      <top/>
      <bottom style="thick">
        <color indexed="64"/>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medium">
        <color indexed="64"/>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indexed="64"/>
      </left>
      <right style="thin">
        <color rgb="FF000000"/>
      </right>
      <top/>
      <bottom style="thick">
        <color indexed="64"/>
      </bottom>
      <diagonal/>
    </border>
    <border>
      <left/>
      <right style="medium">
        <color rgb="FF000000"/>
      </right>
      <top/>
      <bottom style="thick">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style="thin">
        <color indexed="64"/>
      </top>
      <bottom style="thick">
        <color indexed="64"/>
      </bottom>
      <diagonal/>
    </border>
    <border>
      <left style="medium">
        <color rgb="FF000000"/>
      </left>
      <right style="thin">
        <color rgb="FF000000"/>
      </right>
      <top style="thick">
        <color rgb="FF000000"/>
      </top>
      <bottom/>
      <diagonal/>
    </border>
    <border>
      <left style="thin">
        <color rgb="FF000000"/>
      </left>
      <right style="medium">
        <color indexed="64"/>
      </right>
      <top style="thick">
        <color rgb="FF000000"/>
      </top>
      <bottom/>
      <diagonal/>
    </border>
  </borders>
  <cellStyleXfs count="4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21" borderId="0" applyNumberFormat="0" applyBorder="0" applyAlignment="0" applyProtection="0"/>
    <xf numFmtId="0" fontId="11" fillId="18" borderId="0" applyNumberFormat="0" applyBorder="0" applyAlignment="0" applyProtection="0"/>
    <xf numFmtId="0" fontId="12" fillId="3" borderId="0" applyNumberFormat="0" applyBorder="0" applyAlignment="0" applyProtection="0"/>
    <xf numFmtId="0" fontId="6" fillId="6" borderId="33" applyNumberFormat="0" applyAlignment="0" applyProtection="0"/>
    <xf numFmtId="0" fontId="13" fillId="22" borderId="34"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6" borderId="33" applyNumberFormat="0" applyAlignment="0" applyProtection="0"/>
    <xf numFmtId="0" fontId="7" fillId="0" borderId="4" applyNumberFormat="0" applyFill="0" applyAlignment="0" applyProtection="0"/>
    <xf numFmtId="0" fontId="5" fillId="23" borderId="0" applyNumberFormat="0" applyBorder="0" applyAlignment="0" applyProtection="0"/>
    <xf numFmtId="0" fontId="1" fillId="24" borderId="35" applyNumberFormat="0" applyFont="0" applyAlignment="0" applyProtection="0"/>
    <xf numFmtId="0" fontId="18" fillId="6" borderId="36" applyNumberFormat="0" applyAlignment="0" applyProtection="0"/>
    <xf numFmtId="0" fontId="8" fillId="0" borderId="0" applyNumberFormat="0" applyFill="0" applyBorder="0" applyAlignment="0" applyProtection="0"/>
    <xf numFmtId="0" fontId="19" fillId="0" borderId="5" applyNumberFormat="0" applyFill="0" applyAlignment="0" applyProtection="0"/>
    <xf numFmtId="0" fontId="20" fillId="0" borderId="0" applyNumberFormat="0" applyFill="0" applyBorder="0" applyAlignment="0" applyProtection="0"/>
  </cellStyleXfs>
  <cellXfs count="201">
    <xf numFmtId="0" fontId="0" fillId="0" borderId="0" xfId="0"/>
    <xf numFmtId="0" fontId="0" fillId="0" borderId="0" xfId="0" applyBorder="1" applyAlignment="1"/>
    <xf numFmtId="0" fontId="2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0" fillId="0" borderId="6" xfId="0" applyBorder="1" applyAlignment="1">
      <alignment horizontal="center"/>
    </xf>
    <xf numFmtId="0" fontId="21" fillId="0" borderId="7" xfId="0" applyFont="1" applyBorder="1" applyAlignment="1">
      <alignment horizontal="center"/>
    </xf>
    <xf numFmtId="0" fontId="0" fillId="0" borderId="0" xfId="0" applyBorder="1"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9" fillId="0" borderId="8" xfId="0" applyFont="1" applyBorder="1" applyAlignment="1">
      <alignment horizontal="center"/>
    </xf>
    <xf numFmtId="0" fontId="0" fillId="0" borderId="8" xfId="0" applyBorder="1" applyAlignment="1">
      <alignment horizontal="center" wrapText="1"/>
    </xf>
    <xf numFmtId="0" fontId="21" fillId="0" borderId="9" xfId="0" applyFont="1" applyBorder="1" applyAlignment="1">
      <alignment horizontal="center"/>
    </xf>
    <xf numFmtId="0" fontId="21" fillId="0" borderId="6" xfId="0" applyFont="1" applyBorder="1" applyAlignment="1">
      <alignment horizontal="center"/>
    </xf>
    <xf numFmtId="0" fontId="22" fillId="0" borderId="0" xfId="0" applyFont="1"/>
    <xf numFmtId="0" fontId="22" fillId="0" borderId="0" xfId="0" applyFont="1" applyBorder="1" applyAlignment="1">
      <alignment horizontal="center"/>
    </xf>
    <xf numFmtId="0" fontId="22" fillId="0" borderId="9" xfId="0" applyFont="1" applyBorder="1" applyAlignment="1">
      <alignment horizontal="center"/>
    </xf>
    <xf numFmtId="0" fontId="22" fillId="0" borderId="6" xfId="0" applyFont="1" applyBorder="1" applyAlignment="1">
      <alignment horizontal="center"/>
    </xf>
    <xf numFmtId="0" fontId="22" fillId="0" borderId="0" xfId="0" applyFont="1" applyBorder="1" applyAlignment="1">
      <alignment horizontal="center" wrapText="1"/>
    </xf>
    <xf numFmtId="0" fontId="22" fillId="0" borderId="0" xfId="0" applyFont="1" applyBorder="1" applyAlignment="1"/>
    <xf numFmtId="0" fontId="22" fillId="0" borderId="0" xfId="0" applyFont="1" applyAlignment="1">
      <alignment horizontal="center"/>
    </xf>
    <xf numFmtId="0" fontId="22" fillId="0" borderId="0" xfId="0" applyFont="1" applyBorder="1" applyAlignment="1" applyProtection="1">
      <alignment horizontal="center" wrapText="1"/>
    </xf>
    <xf numFmtId="0" fontId="22" fillId="0" borderId="0" xfId="0" applyFont="1" applyBorder="1" applyAlignment="1" applyProtection="1">
      <alignment horizontal="center"/>
    </xf>
    <xf numFmtId="0" fontId="22" fillId="0" borderId="6" xfId="0" applyFont="1" applyBorder="1" applyAlignment="1">
      <alignment horizontal="center" wrapText="1"/>
    </xf>
    <xf numFmtId="0" fontId="22" fillId="0" borderId="0" xfId="0" applyFont="1" applyBorder="1" applyAlignment="1">
      <alignment horizontal="justify" vertical="top" wrapText="1"/>
    </xf>
    <xf numFmtId="0" fontId="22" fillId="0" borderId="0" xfId="0" applyFont="1" applyBorder="1" applyAlignment="1">
      <alignment horizontal="right" wrapText="1"/>
    </xf>
    <xf numFmtId="0" fontId="21" fillId="0" borderId="11" xfId="0" applyFont="1" applyBorder="1" applyAlignment="1">
      <alignment horizontal="center"/>
    </xf>
    <xf numFmtId="0" fontId="22" fillId="0" borderId="6" xfId="0" applyFont="1" applyBorder="1" applyAlignment="1">
      <alignment horizontal="right" vertical="center"/>
    </xf>
    <xf numFmtId="0" fontId="22" fillId="0" borderId="6" xfId="0" applyFont="1" applyBorder="1" applyAlignment="1"/>
    <xf numFmtId="0" fontId="22" fillId="0" borderId="7" xfId="0" applyFont="1" applyBorder="1" applyAlignment="1">
      <alignment horizontal="justify"/>
    </xf>
    <xf numFmtId="0" fontId="22" fillId="0" borderId="7" xfId="0" applyFont="1" applyBorder="1"/>
    <xf numFmtId="0" fontId="22" fillId="0" borderId="7" xfId="0" applyFont="1" applyBorder="1" applyAlignment="1">
      <alignment horizontal="center"/>
    </xf>
    <xf numFmtId="0" fontId="22" fillId="0" borderId="6" xfId="0" applyFont="1" applyBorder="1" applyAlignment="1">
      <alignment horizontal="center" vertic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center"/>
    </xf>
    <xf numFmtId="0" fontId="22" fillId="0" borderId="0" xfId="0" applyFont="1" applyBorder="1" applyAlignment="1">
      <alignment horizontal="left"/>
    </xf>
    <xf numFmtId="0" fontId="22" fillId="0" borderId="13" xfId="0" applyFont="1" applyBorder="1" applyAlignment="1">
      <alignment horizontal="right" vertical="top" wrapText="1"/>
    </xf>
    <xf numFmtId="0" fontId="0" fillId="0" borderId="13" xfId="0" applyBorder="1" applyAlignment="1"/>
    <xf numFmtId="0" fontId="22" fillId="0" borderId="14" xfId="0" applyFont="1" applyBorder="1"/>
    <xf numFmtId="0" fontId="22" fillId="0" borderId="12" xfId="0" applyFont="1" applyBorder="1" applyAlignment="1">
      <alignment horizontal="center"/>
    </xf>
    <xf numFmtId="0" fontId="22" fillId="0" borderId="12" xfId="0" applyFont="1" applyBorder="1" applyAlignment="1">
      <alignment horizontal="center" wrapText="1"/>
    </xf>
    <xf numFmtId="0" fontId="0" fillId="0" borderId="6" xfId="0" applyBorder="1" applyAlignment="1">
      <alignment wrapText="1"/>
    </xf>
    <xf numFmtId="0" fontId="23" fillId="0" borderId="0" xfId="0" applyFont="1" applyBorder="1" applyAlignment="1">
      <alignment horizontal="justify"/>
    </xf>
    <xf numFmtId="0" fontId="22" fillId="0" borderId="7" xfId="0" applyFont="1" applyBorder="1" applyAlignment="1">
      <alignment horizontal="right" wrapText="1"/>
    </xf>
    <xf numFmtId="0" fontId="22" fillId="0" borderId="14" xfId="0" applyFont="1" applyBorder="1" applyAlignment="1">
      <alignment horizontal="left" wrapText="1"/>
    </xf>
    <xf numFmtId="0" fontId="21" fillId="0" borderId="0" xfId="0" applyFont="1" applyBorder="1" applyAlignment="1">
      <alignment horizontal="center" wrapText="1"/>
    </xf>
    <xf numFmtId="4" fontId="21" fillId="0" borderId="0" xfId="0" applyNumberFormat="1" applyFont="1" applyBorder="1" applyAlignment="1">
      <alignment horizontal="center"/>
    </xf>
    <xf numFmtId="164" fontId="21" fillId="0" borderId="0" xfId="0" applyNumberFormat="1" applyFont="1" applyBorder="1" applyAlignment="1">
      <alignment horizontal="center"/>
    </xf>
    <xf numFmtId="0" fontId="21" fillId="0" borderId="0" xfId="0" applyFont="1" applyBorder="1" applyAlignment="1" applyProtection="1">
      <alignment horizontal="center"/>
      <protection locked="0"/>
    </xf>
    <xf numFmtId="0" fontId="0" fillId="0" borderId="0" xfId="0" applyBorder="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0" fontId="24" fillId="0" borderId="0" xfId="0" applyFont="1" applyAlignment="1">
      <alignment horizontal="center" wrapText="1"/>
    </xf>
    <xf numFmtId="0" fontId="24" fillId="0" borderId="0" xfId="0" applyFont="1" applyAlignment="1">
      <alignment horizontal="center"/>
    </xf>
    <xf numFmtId="0" fontId="22" fillId="25" borderId="13" xfId="0" applyFont="1" applyFill="1" applyBorder="1" applyAlignment="1" applyProtection="1">
      <alignment horizontal="center" wrapText="1"/>
      <protection locked="0"/>
    </xf>
    <xf numFmtId="0" fontId="21" fillId="0" borderId="14" xfId="0" applyFont="1" applyFill="1" applyBorder="1" applyAlignment="1">
      <alignment horizontal="center"/>
    </xf>
    <xf numFmtId="0" fontId="22" fillId="0" borderId="13" xfId="0" applyFont="1" applyFill="1" applyBorder="1" applyAlignment="1">
      <alignment horizontal="center" wrapText="1"/>
    </xf>
    <xf numFmtId="0" fontId="22" fillId="0" borderId="13" xfId="0" applyFont="1" applyFill="1" applyBorder="1" applyAlignment="1">
      <alignment horizontal="center"/>
    </xf>
    <xf numFmtId="0" fontId="21" fillId="0" borderId="0" xfId="0" applyFont="1" applyFill="1" applyBorder="1" applyAlignment="1">
      <alignment horizontal="center"/>
    </xf>
    <xf numFmtId="0" fontId="0" fillId="0" borderId="0" xfId="0" applyFill="1"/>
    <xf numFmtId="165" fontId="22" fillId="25" borderId="13" xfId="0" applyNumberFormat="1" applyFont="1" applyFill="1" applyBorder="1" applyAlignment="1" applyProtection="1">
      <alignment horizontal="center"/>
      <protection locked="0"/>
    </xf>
    <xf numFmtId="0" fontId="0" fillId="0" borderId="0" xfId="0" applyBorder="1"/>
    <xf numFmtId="0" fontId="21" fillId="0" borderId="15" xfId="0" applyFont="1" applyBorder="1" applyAlignment="1">
      <alignment horizontal="center"/>
    </xf>
    <xf numFmtId="0" fontId="25" fillId="0" borderId="16" xfId="0" applyFont="1" applyBorder="1" applyAlignment="1">
      <alignment horizontal="right" vertical="center"/>
    </xf>
    <xf numFmtId="0" fontId="25" fillId="0" borderId="16" xfId="0" applyFont="1" applyBorder="1" applyAlignment="1">
      <alignment horizontal="center" vertical="center"/>
    </xf>
    <xf numFmtId="0" fontId="0" fillId="0" borderId="16" xfId="0" applyBorder="1" applyAlignment="1">
      <alignment horizontal="center" vertical="center"/>
    </xf>
    <xf numFmtId="0" fontId="21" fillId="0" borderId="17" xfId="0" applyFont="1" applyBorder="1" applyAlignment="1">
      <alignment horizontal="center"/>
    </xf>
    <xf numFmtId="0" fontId="22" fillId="0" borderId="17" xfId="0" applyFont="1" applyBorder="1" applyAlignment="1">
      <alignment horizontal="center"/>
    </xf>
    <xf numFmtId="0" fontId="21" fillId="0" borderId="37" xfId="0" applyFont="1" applyBorder="1" applyAlignment="1">
      <alignment horizontal="center"/>
    </xf>
    <xf numFmtId="0" fontId="21" fillId="0" borderId="38"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0" fontId="22" fillId="0" borderId="18" xfId="0" applyFont="1" applyBorder="1" applyAlignment="1">
      <alignment horizontal="center" wrapText="1"/>
    </xf>
    <xf numFmtId="0" fontId="22" fillId="0" borderId="19" xfId="0" applyFont="1" applyBorder="1" applyAlignment="1">
      <alignment horizontal="center"/>
    </xf>
    <xf numFmtId="164" fontId="22" fillId="0" borderId="40" xfId="0" applyNumberFormat="1" applyFont="1" applyBorder="1" applyAlignment="1">
      <alignment horizontal="center"/>
    </xf>
    <xf numFmtId="0" fontId="22" fillId="0" borderId="41" xfId="0" applyNumberFormat="1" applyFont="1" applyBorder="1" applyAlignment="1">
      <alignment horizontal="center"/>
    </xf>
    <xf numFmtId="0" fontId="22" fillId="0" borderId="0" xfId="0" applyNumberFormat="1" applyFont="1" applyBorder="1" applyAlignment="1">
      <alignment horizontal="center"/>
    </xf>
    <xf numFmtId="0" fontId="22" fillId="0" borderId="0" xfId="0" applyNumberFormat="1" applyFont="1" applyBorder="1" applyAlignment="1">
      <alignment horizontal="center" wrapText="1"/>
    </xf>
    <xf numFmtId="0" fontId="22" fillId="0" borderId="42" xfId="0" applyFont="1" applyBorder="1" applyAlignment="1">
      <alignment horizontal="center"/>
    </xf>
    <xf numFmtId="4" fontId="22" fillId="0" borderId="20" xfId="0" applyNumberFormat="1" applyFont="1" applyBorder="1" applyAlignment="1">
      <alignment horizontal="center"/>
    </xf>
    <xf numFmtId="0" fontId="22" fillId="0" borderId="20" xfId="0" applyFont="1" applyBorder="1" applyAlignment="1">
      <alignment horizontal="center" wrapText="1"/>
    </xf>
    <xf numFmtId="0" fontId="22" fillId="0" borderId="20" xfId="0" applyFont="1" applyBorder="1" applyAlignment="1">
      <alignment horizontal="center"/>
    </xf>
    <xf numFmtId="164" fontId="23" fillId="0" borderId="8" xfId="0" applyNumberFormat="1" applyFont="1" applyBorder="1" applyAlignment="1">
      <alignment horizontal="center"/>
    </xf>
    <xf numFmtId="164" fontId="23" fillId="0" borderId="21" xfId="0" applyNumberFormat="1"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25" borderId="13" xfId="0" applyFont="1" applyFill="1" applyBorder="1" applyAlignment="1" applyProtection="1">
      <alignment horizontal="center" wrapText="1"/>
      <protection locked="0"/>
    </xf>
    <xf numFmtId="0" fontId="22" fillId="25" borderId="19" xfId="0" applyFont="1" applyFill="1" applyBorder="1" applyAlignment="1" applyProtection="1">
      <alignment horizontal="center"/>
      <protection locked="0"/>
    </xf>
    <xf numFmtId="0" fontId="22" fillId="0" borderId="0" xfId="0" applyFont="1" applyBorder="1" applyAlignment="1">
      <alignment horizontal="center" wrapText="1"/>
    </xf>
    <xf numFmtId="0" fontId="21" fillId="0" borderId="22" xfId="0" applyFont="1" applyBorder="1" applyAlignment="1">
      <alignment horizontal="center"/>
    </xf>
    <xf numFmtId="0" fontId="22" fillId="0" borderId="17" xfId="0" applyFont="1" applyBorder="1" applyAlignment="1" applyProtection="1">
      <alignment horizontal="center" wrapText="1"/>
    </xf>
    <xf numFmtId="0" fontId="22" fillId="0" borderId="17" xfId="0" applyFont="1" applyBorder="1" applyAlignment="1">
      <alignment horizontal="center" wrapText="1"/>
    </xf>
    <xf numFmtId="0" fontId="22" fillId="0" borderId="23" xfId="0" applyFont="1" applyBorder="1" applyAlignment="1" applyProtection="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43" fontId="9" fillId="0" borderId="8" xfId="0" applyNumberFormat="1" applyFont="1" applyBorder="1" applyAlignment="1">
      <alignment horizontal="center"/>
    </xf>
    <xf numFmtId="43" fontId="0" fillId="0" borderId="0" xfId="0" applyNumberFormat="1" applyAlignment="1">
      <alignment horizontal="center"/>
    </xf>
    <xf numFmtId="166" fontId="9" fillId="0" borderId="8" xfId="0" applyNumberFormat="1" applyFont="1" applyBorder="1" applyAlignment="1">
      <alignment horizontal="center"/>
    </xf>
    <xf numFmtId="166" fontId="0" fillId="0" borderId="8" xfId="0" applyNumberFormat="1" applyBorder="1" applyAlignment="1">
      <alignment horizontal="center" wrapText="1"/>
    </xf>
    <xf numFmtId="166" fontId="0" fillId="0" borderId="0" xfId="0" applyNumberFormat="1" applyAlignment="1">
      <alignment horizontal="center"/>
    </xf>
    <xf numFmtId="0" fontId="22" fillId="25" borderId="13" xfId="0" applyFont="1" applyFill="1" applyBorder="1" applyAlignment="1" applyProtection="1">
      <alignment horizontal="center"/>
      <protection locked="0"/>
    </xf>
    <xf numFmtId="0" fontId="22" fillId="25" borderId="27" xfId="0" applyFont="1" applyFill="1" applyBorder="1" applyAlignment="1" applyProtection="1">
      <alignment horizontal="center"/>
      <protection locked="0"/>
    </xf>
    <xf numFmtId="0" fontId="22" fillId="25" borderId="13" xfId="0" applyFont="1" applyFill="1" applyBorder="1" applyAlignment="1" applyProtection="1">
      <alignment horizontal="center" wrapText="1"/>
      <protection locked="0"/>
    </xf>
    <xf numFmtId="0" fontId="22" fillId="25" borderId="27" xfId="0" applyFont="1" applyFill="1" applyBorder="1" applyAlignment="1" applyProtection="1">
      <alignment horizontal="center" wrapText="1"/>
      <protection locked="0"/>
    </xf>
    <xf numFmtId="167" fontId="22" fillId="0" borderId="18" xfId="0" applyNumberFormat="1" applyFont="1" applyBorder="1" applyAlignment="1">
      <alignment horizontal="center"/>
    </xf>
    <xf numFmtId="168" fontId="0" fillId="0" borderId="8" xfId="0" applyNumberFormat="1" applyBorder="1" applyAlignment="1">
      <alignment horizontal="center" wrapText="1"/>
    </xf>
    <xf numFmtId="168" fontId="22" fillId="0" borderId="19" xfId="0" applyNumberFormat="1" applyFont="1" applyBorder="1" applyAlignment="1">
      <alignment horizontal="center"/>
    </xf>
    <xf numFmtId="0" fontId="22" fillId="0" borderId="0" xfId="0" applyFont="1" applyBorder="1" applyAlignment="1">
      <alignment horizontal="justify"/>
    </xf>
    <xf numFmtId="0" fontId="22" fillId="0" borderId="0" xfId="0" applyFont="1" applyBorder="1" applyAlignment="1">
      <alignment horizontal="center"/>
    </xf>
    <xf numFmtId="0" fontId="31" fillId="0" borderId="0" xfId="0" applyFont="1"/>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left"/>
    </xf>
    <xf numFmtId="0" fontId="34" fillId="26" borderId="8" xfId="0" applyFont="1" applyFill="1" applyBorder="1" applyAlignment="1">
      <alignment horizontal="center" wrapText="1"/>
    </xf>
    <xf numFmtId="0" fontId="22" fillId="0" borderId="13" xfId="0" applyFont="1" applyBorder="1" applyAlignment="1">
      <alignment horizontal="center"/>
    </xf>
    <xf numFmtId="0" fontId="22" fillId="0" borderId="1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xf numFmtId="0" fontId="22" fillId="0" borderId="0" xfId="0" applyFont="1" applyBorder="1" applyAlignment="1">
      <alignment horizontal="center"/>
    </xf>
    <xf numFmtId="0" fontId="22" fillId="0" borderId="6" xfId="0" applyFont="1" applyBorder="1" applyAlignment="1">
      <alignment horizontal="left"/>
    </xf>
    <xf numFmtId="0" fontId="31" fillId="0" borderId="8" xfId="0" applyFont="1" applyBorder="1" applyAlignment="1">
      <alignment horizontal="center" vertical="center"/>
    </xf>
    <xf numFmtId="0" fontId="22" fillId="0" borderId="7" xfId="0" applyFont="1" applyBorder="1" applyAlignment="1">
      <alignment horizontal="center" wrapText="1"/>
    </xf>
    <xf numFmtId="0" fontId="22" fillId="0" borderId="14" xfId="0" applyFont="1" applyBorder="1" applyAlignment="1">
      <alignment horizontal="center" wrapText="1"/>
    </xf>
    <xf numFmtId="0" fontId="22" fillId="0" borderId="11" xfId="0" applyFont="1" applyBorder="1" applyAlignment="1">
      <alignment horizontal="center" wrapText="1"/>
    </xf>
    <xf numFmtId="0" fontId="22" fillId="0" borderId="7" xfId="0" applyFont="1" applyFill="1" applyBorder="1" applyAlignment="1">
      <alignment horizontal="center" wrapText="1"/>
    </xf>
    <xf numFmtId="0" fontId="22" fillId="0" borderId="6" xfId="0" applyFont="1" applyFill="1" applyBorder="1" applyAlignment="1">
      <alignment horizontal="center" wrapText="1"/>
    </xf>
    <xf numFmtId="0" fontId="22" fillId="25" borderId="0" xfId="0" applyFont="1" applyFill="1" applyBorder="1" applyAlignment="1" applyProtection="1">
      <alignment horizontal="center"/>
    </xf>
    <xf numFmtId="0" fontId="22" fillId="0" borderId="14" xfId="0" applyFont="1" applyBorder="1" applyAlignment="1">
      <alignment wrapText="1"/>
    </xf>
    <xf numFmtId="0" fontId="31" fillId="0" borderId="8" xfId="0" applyFont="1" applyBorder="1" applyAlignment="1">
      <alignment horizontal="left" vertical="center" wrapText="1"/>
    </xf>
    <xf numFmtId="0" fontId="33" fillId="28" borderId="28" xfId="0" applyFont="1" applyFill="1" applyBorder="1" applyAlignment="1">
      <alignment horizontal="center"/>
    </xf>
    <xf numFmtId="0" fontId="31" fillId="28" borderId="28" xfId="0" applyFont="1" applyFill="1" applyBorder="1" applyAlignment="1"/>
    <xf numFmtId="0" fontId="31" fillId="0" borderId="0" xfId="0" applyFont="1" applyAlignment="1">
      <alignment horizontal="left"/>
    </xf>
    <xf numFmtId="0" fontId="30" fillId="27" borderId="28" xfId="0" applyFont="1" applyFill="1" applyBorder="1" applyAlignment="1">
      <alignment horizontal="center"/>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164" fontId="23" fillId="0" borderId="8" xfId="0" applyNumberFormat="1" applyFont="1" applyBorder="1" applyAlignment="1">
      <alignment horizontal="right"/>
    </xf>
    <xf numFmtId="164" fontId="23" fillId="0" borderId="21" xfId="0" applyNumberFormat="1" applyFont="1" applyBorder="1" applyAlignment="1">
      <alignment horizontal="right"/>
    </xf>
    <xf numFmtId="0" fontId="22" fillId="0" borderId="13" xfId="0" applyFont="1" applyBorder="1" applyAlignment="1">
      <alignment horizontal="justify"/>
    </xf>
    <xf numFmtId="0" fontId="22" fillId="0" borderId="13" xfId="0" applyFont="1" applyBorder="1" applyAlignment="1">
      <alignment horizontal="center"/>
    </xf>
    <xf numFmtId="0" fontId="25" fillId="0" borderId="10" xfId="0" applyFont="1" applyBorder="1" applyAlignment="1">
      <alignment horizontal="center"/>
    </xf>
    <xf numFmtId="0" fontId="0" fillId="0" borderId="10" xfId="0" applyBorder="1" applyAlignment="1">
      <alignment horizontal="center"/>
    </xf>
    <xf numFmtId="0" fontId="23" fillId="0" borderId="11" xfId="0" applyFont="1" applyBorder="1" applyAlignment="1">
      <alignment horizontal="center" vertical="top" wrapText="1"/>
    </xf>
    <xf numFmtId="0" fontId="23" fillId="0" borderId="10" xfId="0" applyFont="1" applyBorder="1" applyAlignment="1">
      <alignment horizontal="center" vertical="top" wrapText="1"/>
    </xf>
    <xf numFmtId="0" fontId="23" fillId="0" borderId="9" xfId="0" applyFont="1" applyBorder="1" applyAlignment="1">
      <alignment horizontal="center" vertical="top" wrapText="1"/>
    </xf>
    <xf numFmtId="0" fontId="22" fillId="0" borderId="0" xfId="0" applyFont="1" applyBorder="1" applyAlignment="1">
      <alignment horizontal="justify" wrapText="1"/>
    </xf>
    <xf numFmtId="0" fontId="0" fillId="0" borderId="0" xfId="0" applyBorder="1" applyAlignment="1">
      <alignment wrapText="1"/>
    </xf>
    <xf numFmtId="0" fontId="0" fillId="0" borderId="6" xfId="0" applyBorder="1" applyAlignment="1">
      <alignment wrapText="1"/>
    </xf>
    <xf numFmtId="0" fontId="22"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2" fillId="29" borderId="13" xfId="0" applyFont="1" applyFill="1" applyBorder="1" applyAlignment="1">
      <alignment horizontal="center"/>
    </xf>
    <xf numFmtId="0" fontId="0" fillId="29" borderId="13" xfId="0" applyFill="1" applyBorder="1" applyAlignment="1">
      <alignment horizontal="center"/>
    </xf>
    <xf numFmtId="0" fontId="25" fillId="0" borderId="16" xfId="0" applyFont="1" applyBorder="1" applyAlignment="1">
      <alignment horizontal="left" vertical="center" wrapText="1"/>
    </xf>
    <xf numFmtId="0" fontId="29" fillId="0" borderId="16" xfId="34" applyFont="1" applyBorder="1" applyAlignment="1" applyProtection="1">
      <alignment horizontal="right" vertical="center"/>
    </xf>
    <xf numFmtId="0" fontId="0" fillId="0" borderId="30" xfId="0" applyBorder="1" applyAlignment="1">
      <alignment horizontal="right" vertical="center"/>
    </xf>
    <xf numFmtId="0" fontId="22" fillId="0" borderId="10" xfId="0" applyFont="1" applyBorder="1" applyAlignment="1">
      <alignment horizontal="center"/>
    </xf>
    <xf numFmtId="0" fontId="22" fillId="0" borderId="0" xfId="0" applyFont="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22" fillId="0" borderId="13" xfId="0" applyFont="1" applyBorder="1" applyAlignment="1">
      <alignment horizontal="right" wrapText="1"/>
    </xf>
    <xf numFmtId="0" fontId="0" fillId="0" borderId="13" xfId="0" applyBorder="1" applyAlignment="1">
      <alignment horizontal="right"/>
    </xf>
    <xf numFmtId="0" fontId="23" fillId="0" borderId="29" xfId="0" applyFont="1" applyBorder="1" applyAlignment="1">
      <alignment horizontal="justify"/>
    </xf>
    <xf numFmtId="0" fontId="22" fillId="0" borderId="29" xfId="0" applyFont="1" applyBorder="1" applyAlignment="1"/>
    <xf numFmtId="0" fontId="22" fillId="0" borderId="27" xfId="0" applyFont="1" applyBorder="1" applyAlignment="1">
      <alignment horizontal="right" wrapText="1"/>
    </xf>
    <xf numFmtId="0" fontId="0" fillId="0" borderId="27" xfId="0" applyBorder="1" applyAlignment="1">
      <alignment horizontal="right"/>
    </xf>
    <xf numFmtId="0" fontId="23" fillId="0" borderId="0" xfId="0" applyFont="1" applyBorder="1" applyAlignment="1">
      <alignment horizontal="justify" wrapText="1"/>
    </xf>
    <xf numFmtId="0" fontId="22" fillId="0" borderId="0" xfId="0" applyFont="1" applyBorder="1" applyAlignment="1">
      <alignment horizontal="right" wrapText="1"/>
    </xf>
    <xf numFmtId="0" fontId="0" fillId="0" borderId="0" xfId="0" applyBorder="1" applyAlignment="1">
      <alignment horizontal="right"/>
    </xf>
    <xf numFmtId="0" fontId="0" fillId="0" borderId="13" xfId="0" applyBorder="1" applyAlignment="1">
      <alignment horizontal="center"/>
    </xf>
    <xf numFmtId="0" fontId="28" fillId="0" borderId="17" xfId="0" applyFont="1"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26" fillId="0" borderId="0"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25" borderId="27" xfId="0" applyFont="1" applyFill="1" applyBorder="1" applyAlignment="1" applyProtection="1">
      <alignment horizontal="center" wrapText="1"/>
      <protection locked="0"/>
    </xf>
    <xf numFmtId="0" fontId="22" fillId="0" borderId="0" xfId="0" applyFont="1" applyBorder="1" applyAlignment="1">
      <alignment horizontal="justify"/>
    </xf>
    <xf numFmtId="0" fontId="22" fillId="0" borderId="11" xfId="0" applyFont="1" applyBorder="1" applyAlignment="1">
      <alignment horizontal="justify"/>
    </xf>
    <xf numFmtId="0" fontId="22" fillId="0" borderId="10" xfId="0" applyFont="1" applyBorder="1" applyAlignment="1"/>
    <xf numFmtId="0" fontId="22" fillId="25" borderId="13" xfId="0" applyFont="1" applyFill="1" applyBorder="1" applyAlignment="1" applyProtection="1">
      <alignment horizontal="center" wrapText="1"/>
      <protection locked="0"/>
    </xf>
    <xf numFmtId="0" fontId="0" fillId="0" borderId="0" xfId="0" applyBorder="1" applyAlignment="1">
      <alignment horizontal="center" wrapText="1"/>
    </xf>
    <xf numFmtId="0" fontId="22" fillId="25" borderId="27" xfId="0" applyFont="1" applyFill="1" applyBorder="1" applyAlignment="1" applyProtection="1">
      <alignment horizontal="center"/>
      <protection locked="0"/>
    </xf>
    <xf numFmtId="0" fontId="22" fillId="0" borderId="0" xfId="0" applyFont="1" applyBorder="1" applyAlignment="1"/>
    <xf numFmtId="0" fontId="22" fillId="0" borderId="23" xfId="0" applyFont="1" applyBorder="1" applyAlignment="1" applyProtection="1">
      <alignment horizontal="center" wrapText="1"/>
    </xf>
    <xf numFmtId="0" fontId="22" fillId="0" borderId="23" xfId="0" applyFont="1" applyBorder="1" applyAlignment="1" applyProtection="1">
      <alignment horizontal="center"/>
    </xf>
    <xf numFmtId="164" fontId="23" fillId="0" borderId="31" xfId="0" applyNumberFormat="1" applyFont="1" applyBorder="1" applyAlignment="1">
      <alignment horizontal="right"/>
    </xf>
    <xf numFmtId="164" fontId="23" fillId="0" borderId="32" xfId="0" applyNumberFormat="1" applyFont="1" applyBorder="1" applyAlignment="1">
      <alignment horizontal="right"/>
    </xf>
    <xf numFmtId="0" fontId="0" fillId="0" borderId="0" xfId="0" applyAlignment="1">
      <alignment horizontal="center"/>
    </xf>
    <xf numFmtId="0" fontId="22" fillId="0" borderId="13" xfId="0" applyFont="1" applyBorder="1" applyAlignment="1">
      <alignment horizontal="center" wrapText="1"/>
    </xf>
    <xf numFmtId="0" fontId="22" fillId="0" borderId="10" xfId="0" applyFont="1" applyBorder="1" applyAlignment="1">
      <alignment horizontal="left" vertical="center" wrapText="1"/>
    </xf>
    <xf numFmtId="0" fontId="22" fillId="0" borderId="10" xfId="0" applyFont="1" applyBorder="1" applyAlignment="1">
      <alignment vertical="center"/>
    </xf>
    <xf numFmtId="0" fontId="0" fillId="0" borderId="9" xfId="0" applyBorder="1" applyAlignment="1">
      <alignment vertical="center"/>
    </xf>
    <xf numFmtId="164" fontId="27" fillId="0" borderId="21" xfId="0" applyNumberFormat="1" applyFont="1" applyBorder="1" applyAlignment="1">
      <alignment horizontal="right"/>
    </xf>
    <xf numFmtId="0" fontId="22" fillId="0" borderId="10" xfId="0" applyFont="1" applyBorder="1" applyAlignment="1">
      <alignment horizontal="center" wrapText="1"/>
    </xf>
    <xf numFmtId="0" fontId="0" fillId="0" borderId="10" xfId="0" applyBorder="1" applyAlignment="1">
      <alignment horizontal="center" wrapText="1"/>
    </xf>
    <xf numFmtId="0" fontId="35" fillId="0" borderId="8" xfId="0" applyFont="1" applyBorder="1" applyAlignment="1">
      <alignment horizont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ub.Contracts@tn.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sheetPr>
  <dimension ref="A1:IV15"/>
  <sheetViews>
    <sheetView zoomScaleNormal="100" workbookViewId="0">
      <selection activeCell="B3" sqref="B3:J3"/>
    </sheetView>
  </sheetViews>
  <sheetFormatPr defaultColWidth="0" defaultRowHeight="15.75" zeroHeight="1" x14ac:dyDescent="0.25"/>
  <cols>
    <col min="1" max="1" width="2.875" style="116" bestFit="1" customWidth="1"/>
    <col min="2" max="8" width="9" style="117" customWidth="1"/>
    <col min="9" max="9" width="10" style="117" customWidth="1"/>
    <col min="10" max="10" width="9" style="117" customWidth="1"/>
    <col min="11" max="256" width="0" style="114" hidden="1" customWidth="1"/>
    <col min="257" max="16384" width="9" style="114" hidden="1"/>
  </cols>
  <sheetData>
    <row r="1" spans="1:10" ht="23.25" x14ac:dyDescent="0.35">
      <c r="A1" s="134" t="s">
        <v>245</v>
      </c>
      <c r="B1" s="134"/>
      <c r="C1" s="134"/>
      <c r="D1" s="134"/>
      <c r="E1" s="134"/>
      <c r="F1" s="134"/>
      <c r="G1" s="134"/>
      <c r="H1" s="134"/>
      <c r="I1" s="135"/>
      <c r="J1" s="135"/>
    </row>
    <row r="2" spans="1:10" s="115" customFormat="1" ht="50.1" customHeight="1" x14ac:dyDescent="0.25">
      <c r="A2" s="125">
        <v>1</v>
      </c>
      <c r="B2" s="133" t="s">
        <v>267</v>
      </c>
      <c r="C2" s="133"/>
      <c r="D2" s="133"/>
      <c r="E2" s="133"/>
      <c r="F2" s="133"/>
      <c r="G2" s="133"/>
      <c r="H2" s="133"/>
      <c r="I2" s="133"/>
      <c r="J2" s="133"/>
    </row>
    <row r="3" spans="1:10" s="115" customFormat="1" ht="50.1" customHeight="1" x14ac:dyDescent="0.25">
      <c r="A3" s="125">
        <f t="shared" ref="A3:A9" si="0">1+A2</f>
        <v>2</v>
      </c>
      <c r="B3" s="133" t="s">
        <v>244</v>
      </c>
      <c r="C3" s="133"/>
      <c r="D3" s="133"/>
      <c r="E3" s="133"/>
      <c r="F3" s="133"/>
      <c r="G3" s="133"/>
      <c r="H3" s="133"/>
      <c r="I3" s="133"/>
      <c r="J3" s="133"/>
    </row>
    <row r="4" spans="1:10" s="115" customFormat="1" ht="50.1" customHeight="1" x14ac:dyDescent="0.25">
      <c r="A4" s="125">
        <f t="shared" si="0"/>
        <v>3</v>
      </c>
      <c r="B4" s="133" t="s">
        <v>253</v>
      </c>
      <c r="C4" s="133"/>
      <c r="D4" s="133"/>
      <c r="E4" s="133"/>
      <c r="F4" s="133"/>
      <c r="G4" s="133"/>
      <c r="H4" s="133"/>
      <c r="I4" s="133"/>
      <c r="J4" s="133"/>
    </row>
    <row r="5" spans="1:10" s="115" customFormat="1" ht="50.1" customHeight="1" x14ac:dyDescent="0.25">
      <c r="A5" s="125">
        <f t="shared" si="0"/>
        <v>4</v>
      </c>
      <c r="B5" s="133" t="s">
        <v>265</v>
      </c>
      <c r="C5" s="133"/>
      <c r="D5" s="133"/>
      <c r="E5" s="133"/>
      <c r="F5" s="133"/>
      <c r="G5" s="133"/>
      <c r="H5" s="133"/>
      <c r="I5" s="133"/>
      <c r="J5" s="133"/>
    </row>
    <row r="6" spans="1:10" s="115" customFormat="1" ht="50.1" customHeight="1" x14ac:dyDescent="0.25">
      <c r="A6" s="125">
        <f t="shared" si="0"/>
        <v>5</v>
      </c>
      <c r="B6" s="133" t="s">
        <v>231</v>
      </c>
      <c r="C6" s="133"/>
      <c r="D6" s="133"/>
      <c r="E6" s="133"/>
      <c r="F6" s="133"/>
      <c r="G6" s="133"/>
      <c r="H6" s="133"/>
      <c r="I6" s="133"/>
      <c r="J6" s="133"/>
    </row>
    <row r="7" spans="1:10" s="115" customFormat="1" ht="68.25" customHeight="1" x14ac:dyDescent="0.25">
      <c r="A7" s="125">
        <f t="shared" si="0"/>
        <v>6</v>
      </c>
      <c r="B7" s="133" t="s">
        <v>266</v>
      </c>
      <c r="C7" s="133"/>
      <c r="D7" s="133"/>
      <c r="E7" s="133"/>
      <c r="F7" s="133"/>
      <c r="G7" s="133"/>
      <c r="H7" s="133"/>
      <c r="I7" s="133"/>
      <c r="J7" s="133"/>
    </row>
    <row r="8" spans="1:10" s="115" customFormat="1" ht="50.1" customHeight="1" x14ac:dyDescent="0.25">
      <c r="A8" s="125">
        <f t="shared" si="0"/>
        <v>7</v>
      </c>
      <c r="B8" s="133" t="s">
        <v>259</v>
      </c>
      <c r="C8" s="133"/>
      <c r="D8" s="133"/>
      <c r="E8" s="133"/>
      <c r="F8" s="133"/>
      <c r="G8" s="133"/>
      <c r="H8" s="133"/>
      <c r="I8" s="133"/>
      <c r="J8" s="133"/>
    </row>
    <row r="9" spans="1:10" s="115" customFormat="1" ht="50.1" customHeight="1" x14ac:dyDescent="0.25">
      <c r="A9" s="125">
        <f t="shared" si="0"/>
        <v>8</v>
      </c>
      <c r="B9" s="133" t="s">
        <v>254</v>
      </c>
      <c r="C9" s="133"/>
      <c r="D9" s="133"/>
      <c r="E9" s="133"/>
      <c r="F9" s="133"/>
      <c r="G9" s="133"/>
      <c r="H9" s="133"/>
      <c r="I9" s="133"/>
      <c r="J9" s="133"/>
    </row>
    <row r="10" spans="1:10" hidden="1" x14ac:dyDescent="0.25">
      <c r="B10" s="136"/>
      <c r="C10" s="136"/>
      <c r="D10" s="136"/>
      <c r="E10" s="136"/>
      <c r="F10" s="136"/>
      <c r="G10" s="136"/>
      <c r="H10" s="136"/>
      <c r="I10" s="136"/>
    </row>
    <row r="11" spans="1:10" hidden="1" x14ac:dyDescent="0.25">
      <c r="B11" s="136"/>
      <c r="C11" s="136"/>
      <c r="D11" s="136"/>
      <c r="E11" s="136"/>
      <c r="F11" s="136"/>
      <c r="G11" s="136"/>
      <c r="H11" s="136"/>
      <c r="I11" s="136"/>
    </row>
    <row r="12" spans="1:10" hidden="1" x14ac:dyDescent="0.25">
      <c r="B12" s="136"/>
      <c r="C12" s="136"/>
      <c r="D12" s="136"/>
      <c r="E12" s="136"/>
      <c r="F12" s="136"/>
      <c r="G12" s="136"/>
      <c r="H12" s="136"/>
      <c r="I12" s="136"/>
    </row>
    <row r="13" spans="1:10" hidden="1" x14ac:dyDescent="0.25">
      <c r="B13" s="136"/>
      <c r="C13" s="136"/>
      <c r="D13" s="136"/>
      <c r="E13" s="136"/>
      <c r="F13" s="136"/>
      <c r="G13" s="136"/>
      <c r="H13" s="136"/>
      <c r="I13" s="136"/>
    </row>
    <row r="14" spans="1:10" hidden="1" x14ac:dyDescent="0.25">
      <c r="B14" s="136"/>
      <c r="C14" s="136"/>
      <c r="D14" s="136"/>
      <c r="E14" s="136"/>
      <c r="F14" s="136"/>
      <c r="G14" s="136"/>
      <c r="H14" s="136"/>
      <c r="I14" s="136"/>
    </row>
    <row r="15" spans="1:10" hidden="1" x14ac:dyDescent="0.25">
      <c r="B15" s="136"/>
      <c r="C15" s="136"/>
      <c r="D15" s="136"/>
      <c r="E15" s="136"/>
      <c r="F15" s="136"/>
      <c r="G15" s="136"/>
      <c r="H15" s="136"/>
      <c r="I15" s="136"/>
    </row>
  </sheetData>
  <sheetProtection algorithmName="SHA-512" hashValue="XUKhtrqd/AtxSg77u7pA56idevh5RLVGkVGaWHjifdjrfn1exnbDys57PboqGwavA1zlG6NLiov+IYAVVffq2g==" saltValue="oVc+AxbPZZIBsgkkHd60lg==" spinCount="100000" sheet="1" objects="1" scenarios="1"/>
  <mergeCells count="15">
    <mergeCell ref="B15:I15"/>
    <mergeCell ref="B3:J3"/>
    <mergeCell ref="B4:J4"/>
    <mergeCell ref="B5:J5"/>
    <mergeCell ref="B7:J7"/>
    <mergeCell ref="B8:J8"/>
    <mergeCell ref="B10:I10"/>
    <mergeCell ref="B9:J9"/>
    <mergeCell ref="B6:J6"/>
    <mergeCell ref="B14:I14"/>
    <mergeCell ref="B2:J2"/>
    <mergeCell ref="A1:J1"/>
    <mergeCell ref="B11:I11"/>
    <mergeCell ref="B12:I12"/>
    <mergeCell ref="B13:I13"/>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H201"/>
  <sheetViews>
    <sheetView zoomScaleNormal="100" zoomScaleSheetLayoutView="100" workbookViewId="0">
      <selection activeCell="E8" sqref="E8"/>
    </sheetView>
  </sheetViews>
  <sheetFormatPr defaultColWidth="0" defaultRowHeight="15.75" zeroHeight="1" x14ac:dyDescent="0.25"/>
  <cols>
    <col min="1" max="1" width="14.375" style="9" bestFit="1" customWidth="1"/>
    <col min="2" max="2" width="19.375" style="101" bestFit="1" customWidth="1"/>
    <col min="3" max="3" width="14.75" style="9" bestFit="1" customWidth="1"/>
    <col min="4" max="4" width="21" style="104" bestFit="1" customWidth="1"/>
    <col min="5" max="5" width="67.75" style="9" customWidth="1"/>
    <col min="6" max="6" width="15.875" style="9" hidden="1" customWidth="1"/>
    <col min="7" max="8" width="20.375" style="9" hidden="1" customWidth="1"/>
    <col min="9" max="256" width="9" style="9" hidden="1" customWidth="1"/>
    <col min="257" max="16384" width="9" style="9" hidden="1"/>
  </cols>
  <sheetData>
    <row r="1" spans="1:5" ht="23.25" x14ac:dyDescent="0.35">
      <c r="A1" s="137" t="s">
        <v>225</v>
      </c>
      <c r="B1" s="137"/>
      <c r="C1" s="137"/>
      <c r="D1" s="137"/>
      <c r="E1" s="137"/>
    </row>
    <row r="2" spans="1:5" x14ac:dyDescent="0.25">
      <c r="A2" s="10" t="s">
        <v>247</v>
      </c>
      <c r="B2" s="100" t="s">
        <v>255</v>
      </c>
      <c r="C2" s="10" t="s">
        <v>246</v>
      </c>
      <c r="D2" s="102" t="s">
        <v>249</v>
      </c>
      <c r="E2" s="10" t="s">
        <v>248</v>
      </c>
    </row>
    <row r="3" spans="1:5" s="4" customFormat="1" ht="30" customHeight="1" x14ac:dyDescent="0.25">
      <c r="A3" s="11"/>
      <c r="B3" s="110"/>
      <c r="C3" s="11"/>
      <c r="D3" s="103"/>
      <c r="E3" s="11"/>
    </row>
    <row r="4" spans="1:5" s="4" customFormat="1" ht="30" customHeight="1" x14ac:dyDescent="0.25">
      <c r="A4" s="11"/>
      <c r="B4" s="110"/>
      <c r="C4" s="11"/>
      <c r="D4" s="103"/>
      <c r="E4" s="11"/>
    </row>
    <row r="5" spans="1:5" s="4" customFormat="1" ht="30" customHeight="1" x14ac:dyDescent="0.25">
      <c r="A5" s="11"/>
      <c r="B5" s="110"/>
      <c r="C5" s="11"/>
      <c r="D5" s="103"/>
      <c r="E5" s="11"/>
    </row>
    <row r="6" spans="1:5" s="4" customFormat="1" ht="30" customHeight="1" x14ac:dyDescent="0.25">
      <c r="A6" s="11"/>
      <c r="B6" s="110"/>
      <c r="C6" s="11"/>
      <c r="D6" s="103"/>
      <c r="E6" s="11"/>
    </row>
    <row r="7" spans="1:5" s="4" customFormat="1" ht="30" customHeight="1" x14ac:dyDescent="0.25">
      <c r="A7" s="11"/>
      <c r="B7" s="110"/>
      <c r="C7" s="11"/>
      <c r="D7" s="103"/>
      <c r="E7" s="11"/>
    </row>
    <row r="8" spans="1:5" s="4" customFormat="1" ht="30" customHeight="1" x14ac:dyDescent="0.25">
      <c r="A8" s="11"/>
      <c r="B8" s="110"/>
      <c r="C8" s="11"/>
      <c r="D8" s="103"/>
      <c r="E8" s="200"/>
    </row>
    <row r="9" spans="1:5" s="4" customFormat="1" ht="30" customHeight="1" x14ac:dyDescent="0.25">
      <c r="A9" s="11"/>
      <c r="B9" s="110"/>
      <c r="C9" s="11"/>
      <c r="D9" s="103"/>
      <c r="E9" s="11"/>
    </row>
    <row r="10" spans="1:5" s="4" customFormat="1" ht="30" customHeight="1" x14ac:dyDescent="0.25">
      <c r="A10" s="11"/>
      <c r="B10" s="110"/>
      <c r="C10" s="11"/>
      <c r="D10" s="103"/>
      <c r="E10" s="11"/>
    </row>
    <row r="11" spans="1:5" s="4" customFormat="1" ht="30" customHeight="1" x14ac:dyDescent="0.25">
      <c r="A11" s="11"/>
      <c r="B11" s="110"/>
      <c r="C11" s="11"/>
      <c r="D11" s="103"/>
      <c r="E11" s="11"/>
    </row>
    <row r="12" spans="1:5" s="4" customFormat="1" ht="30" customHeight="1" x14ac:dyDescent="0.25">
      <c r="A12" s="11"/>
      <c r="B12" s="110"/>
      <c r="C12" s="11"/>
      <c r="D12" s="103"/>
      <c r="E12" s="11"/>
    </row>
    <row r="13" spans="1:5" s="4" customFormat="1" ht="30" customHeight="1" x14ac:dyDescent="0.25">
      <c r="A13" s="11"/>
      <c r="B13" s="110"/>
      <c r="C13" s="11"/>
      <c r="D13" s="103"/>
      <c r="E13" s="11"/>
    </row>
    <row r="14" spans="1:5" s="4" customFormat="1" ht="30" customHeight="1" x14ac:dyDescent="0.25">
      <c r="A14" s="11"/>
      <c r="B14" s="110"/>
      <c r="C14" s="11"/>
      <c r="D14" s="103"/>
      <c r="E14" s="11"/>
    </row>
    <row r="15" spans="1:5" s="4" customFormat="1" ht="30" customHeight="1" x14ac:dyDescent="0.25">
      <c r="A15" s="11"/>
      <c r="B15" s="110"/>
      <c r="C15" s="11"/>
      <c r="D15" s="103"/>
      <c r="E15" s="11"/>
    </row>
    <row r="16" spans="1:5" s="4" customFormat="1" ht="30" customHeight="1" x14ac:dyDescent="0.25">
      <c r="A16" s="11"/>
      <c r="B16" s="110"/>
      <c r="C16" s="11"/>
      <c r="D16" s="103"/>
      <c r="E16" s="11"/>
    </row>
    <row r="17" spans="1:5" s="4" customFormat="1" ht="30" customHeight="1" x14ac:dyDescent="0.25">
      <c r="A17" s="11"/>
      <c r="B17" s="110"/>
      <c r="C17" s="11"/>
      <c r="D17" s="103"/>
      <c r="E17" s="11"/>
    </row>
    <row r="18" spans="1:5" s="4" customFormat="1" ht="30" customHeight="1" x14ac:dyDescent="0.25">
      <c r="A18" s="11"/>
      <c r="B18" s="110"/>
      <c r="C18" s="11"/>
      <c r="D18" s="103"/>
      <c r="E18" s="11"/>
    </row>
    <row r="19" spans="1:5" s="4" customFormat="1" ht="30" customHeight="1" x14ac:dyDescent="0.25">
      <c r="A19" s="11"/>
      <c r="B19" s="110"/>
      <c r="C19" s="11"/>
      <c r="D19" s="103"/>
      <c r="E19" s="11"/>
    </row>
    <row r="20" spans="1:5" s="4" customFormat="1" ht="30" customHeight="1" x14ac:dyDescent="0.25">
      <c r="A20" s="11"/>
      <c r="B20" s="110"/>
      <c r="C20" s="11"/>
      <c r="D20" s="103"/>
      <c r="E20" s="11"/>
    </row>
    <row r="21" spans="1:5" s="4" customFormat="1" ht="30" customHeight="1" x14ac:dyDescent="0.25">
      <c r="A21" s="11"/>
      <c r="B21" s="110"/>
      <c r="C21" s="11"/>
      <c r="D21" s="103"/>
      <c r="E21" s="11"/>
    </row>
    <row r="22" spans="1:5" s="4" customFormat="1" ht="30" customHeight="1" x14ac:dyDescent="0.25">
      <c r="A22" s="11"/>
      <c r="B22" s="110"/>
      <c r="C22" s="11"/>
      <c r="D22" s="103"/>
      <c r="E22" s="11"/>
    </row>
    <row r="23" spans="1:5" s="4" customFormat="1" ht="30" customHeight="1" x14ac:dyDescent="0.25">
      <c r="A23" s="11"/>
      <c r="B23" s="110"/>
      <c r="C23" s="11"/>
      <c r="D23" s="103"/>
      <c r="E23" s="11"/>
    </row>
    <row r="24" spans="1:5" s="4" customFormat="1" ht="30" customHeight="1" x14ac:dyDescent="0.25">
      <c r="A24" s="11"/>
      <c r="B24" s="110"/>
      <c r="C24" s="11"/>
      <c r="D24" s="103"/>
      <c r="E24" s="11"/>
    </row>
    <row r="25" spans="1:5" s="4" customFormat="1" ht="30" customHeight="1" x14ac:dyDescent="0.25">
      <c r="A25" s="11"/>
      <c r="B25" s="110"/>
      <c r="C25" s="11"/>
      <c r="D25" s="103"/>
      <c r="E25" s="11"/>
    </row>
    <row r="26" spans="1:5" s="4" customFormat="1" ht="30" customHeight="1" x14ac:dyDescent="0.25">
      <c r="A26" s="11"/>
      <c r="B26" s="110"/>
      <c r="C26" s="11"/>
      <c r="D26" s="103"/>
      <c r="E26" s="11"/>
    </row>
    <row r="27" spans="1:5" s="4" customFormat="1" ht="30" customHeight="1" x14ac:dyDescent="0.25">
      <c r="A27" s="11"/>
      <c r="B27" s="110"/>
      <c r="C27" s="11"/>
      <c r="D27" s="103"/>
      <c r="E27" s="11"/>
    </row>
    <row r="28" spans="1:5" s="4" customFormat="1" ht="30" customHeight="1" x14ac:dyDescent="0.25">
      <c r="A28" s="11"/>
      <c r="B28" s="110"/>
      <c r="C28" s="11"/>
      <c r="D28" s="103"/>
      <c r="E28" s="11"/>
    </row>
    <row r="29" spans="1:5" s="4" customFormat="1" ht="30" customHeight="1" x14ac:dyDescent="0.25">
      <c r="A29" s="11"/>
      <c r="B29" s="110"/>
      <c r="C29" s="11"/>
      <c r="D29" s="103"/>
      <c r="E29" s="11"/>
    </row>
    <row r="30" spans="1:5" s="4" customFormat="1" ht="30" customHeight="1" x14ac:dyDescent="0.25">
      <c r="A30" s="11"/>
      <c r="B30" s="110"/>
      <c r="C30" s="11"/>
      <c r="D30" s="103"/>
      <c r="E30" s="11"/>
    </row>
    <row r="31" spans="1:5" s="4" customFormat="1" ht="30" customHeight="1" x14ac:dyDescent="0.25">
      <c r="A31" s="11"/>
      <c r="B31" s="110"/>
      <c r="C31" s="11"/>
      <c r="D31" s="103"/>
      <c r="E31" s="11"/>
    </row>
    <row r="32" spans="1:5" s="4" customFormat="1" ht="30" customHeight="1" x14ac:dyDescent="0.25">
      <c r="A32" s="11"/>
      <c r="B32" s="110"/>
      <c r="C32" s="11"/>
      <c r="D32" s="103"/>
      <c r="E32" s="11"/>
    </row>
    <row r="33" spans="1:5" s="4" customFormat="1" ht="30" customHeight="1" x14ac:dyDescent="0.25">
      <c r="A33" s="11"/>
      <c r="B33" s="110"/>
      <c r="C33" s="11"/>
      <c r="D33" s="103"/>
      <c r="E33" s="11"/>
    </row>
    <row r="34" spans="1:5" s="4" customFormat="1" ht="30" customHeight="1" x14ac:dyDescent="0.25">
      <c r="A34" s="11"/>
      <c r="B34" s="110"/>
      <c r="C34" s="11"/>
      <c r="D34" s="103"/>
      <c r="E34" s="11"/>
    </row>
    <row r="35" spans="1:5" ht="30" customHeight="1" x14ac:dyDescent="0.25">
      <c r="A35" s="11"/>
      <c r="B35" s="110"/>
      <c r="C35" s="11"/>
      <c r="D35" s="103"/>
      <c r="E35" s="11"/>
    </row>
    <row r="36" spans="1:5" ht="30" customHeight="1" x14ac:dyDescent="0.25">
      <c r="A36" s="11"/>
      <c r="B36" s="110"/>
      <c r="C36" s="11"/>
      <c r="D36" s="103"/>
      <c r="E36" s="11"/>
    </row>
    <row r="37" spans="1:5" ht="30" customHeight="1" x14ac:dyDescent="0.25">
      <c r="A37" s="11"/>
      <c r="B37" s="110"/>
      <c r="C37" s="11"/>
      <c r="D37" s="103"/>
      <c r="E37" s="11"/>
    </row>
    <row r="38" spans="1:5" ht="30" customHeight="1" x14ac:dyDescent="0.25">
      <c r="A38" s="11"/>
      <c r="B38" s="110"/>
      <c r="C38" s="11"/>
      <c r="D38" s="103"/>
      <c r="E38" s="11"/>
    </row>
    <row r="39" spans="1:5" ht="30" customHeight="1" x14ac:dyDescent="0.25">
      <c r="A39" s="11"/>
      <c r="B39" s="110"/>
      <c r="C39" s="11"/>
      <c r="D39" s="103"/>
      <c r="E39" s="11"/>
    </row>
    <row r="40" spans="1:5" ht="30" customHeight="1" x14ac:dyDescent="0.25">
      <c r="A40" s="11"/>
      <c r="B40" s="110"/>
      <c r="C40" s="11"/>
      <c r="D40" s="103"/>
      <c r="E40" s="11"/>
    </row>
    <row r="41" spans="1:5" ht="30" customHeight="1" x14ac:dyDescent="0.25">
      <c r="A41" s="11"/>
      <c r="B41" s="110"/>
      <c r="C41" s="11"/>
      <c r="D41" s="103"/>
      <c r="E41" s="11"/>
    </row>
    <row r="42" spans="1:5" ht="30" customHeight="1" x14ac:dyDescent="0.25">
      <c r="A42" s="11"/>
      <c r="B42" s="110"/>
      <c r="C42" s="11"/>
      <c r="D42" s="103"/>
      <c r="E42" s="11"/>
    </row>
    <row r="43" spans="1:5" ht="30" customHeight="1" x14ac:dyDescent="0.25">
      <c r="A43" s="11"/>
      <c r="B43" s="110"/>
      <c r="C43" s="11"/>
      <c r="D43" s="103"/>
      <c r="E43" s="11"/>
    </row>
    <row r="44" spans="1:5" ht="30" customHeight="1" x14ac:dyDescent="0.25">
      <c r="A44" s="11"/>
      <c r="B44" s="110"/>
      <c r="C44" s="11"/>
      <c r="D44" s="103"/>
      <c r="E44" s="11"/>
    </row>
    <row r="45" spans="1:5" ht="30" customHeight="1" x14ac:dyDescent="0.25">
      <c r="A45" s="11"/>
      <c r="B45" s="110"/>
      <c r="C45" s="11"/>
      <c r="D45" s="103"/>
      <c r="E45" s="11"/>
    </row>
    <row r="46" spans="1:5" ht="30" customHeight="1" x14ac:dyDescent="0.25">
      <c r="A46" s="11"/>
      <c r="B46" s="110"/>
      <c r="C46" s="11"/>
      <c r="D46" s="103"/>
      <c r="E46" s="11"/>
    </row>
    <row r="47" spans="1:5" ht="30" customHeight="1" x14ac:dyDescent="0.25">
      <c r="A47" s="11"/>
      <c r="B47" s="110"/>
      <c r="C47" s="11"/>
      <c r="D47" s="103"/>
      <c r="E47" s="11"/>
    </row>
    <row r="48" spans="1:5" ht="30" customHeight="1" x14ac:dyDescent="0.25">
      <c r="A48" s="11"/>
      <c r="B48" s="110"/>
      <c r="C48" s="11"/>
      <c r="D48" s="103"/>
      <c r="E48" s="11"/>
    </row>
    <row r="49" spans="1:5" ht="30" customHeight="1" x14ac:dyDescent="0.25">
      <c r="A49" s="11"/>
      <c r="B49" s="110"/>
      <c r="C49" s="11"/>
      <c r="D49" s="103"/>
      <c r="E49" s="11"/>
    </row>
    <row r="50" spans="1:5" ht="30" customHeight="1" x14ac:dyDescent="0.25">
      <c r="A50" s="11"/>
      <c r="B50" s="110"/>
      <c r="C50" s="11"/>
      <c r="D50" s="103"/>
      <c r="E50" s="11"/>
    </row>
    <row r="51" spans="1:5" ht="30" customHeight="1" x14ac:dyDescent="0.25">
      <c r="A51" s="11"/>
      <c r="B51" s="110"/>
      <c r="C51" s="11"/>
      <c r="D51" s="103"/>
      <c r="E51" s="11"/>
    </row>
    <row r="52" spans="1:5" ht="30" customHeight="1" x14ac:dyDescent="0.25">
      <c r="A52" s="11"/>
      <c r="B52" s="110"/>
      <c r="C52" s="11"/>
      <c r="D52" s="103"/>
      <c r="E52" s="11"/>
    </row>
    <row r="53" spans="1:5" ht="30" customHeight="1" x14ac:dyDescent="0.25">
      <c r="A53" s="11"/>
      <c r="B53" s="110"/>
      <c r="C53" s="11"/>
      <c r="D53" s="103"/>
      <c r="E53" s="11"/>
    </row>
    <row r="54" spans="1:5" ht="30" customHeight="1" x14ac:dyDescent="0.25">
      <c r="A54" s="11"/>
      <c r="B54" s="110"/>
      <c r="C54" s="11"/>
      <c r="D54" s="103"/>
      <c r="E54" s="11"/>
    </row>
    <row r="55" spans="1:5" ht="30" customHeight="1" x14ac:dyDescent="0.25">
      <c r="A55" s="11"/>
      <c r="B55" s="110"/>
      <c r="C55" s="11"/>
      <c r="D55" s="103"/>
      <c r="E55" s="11"/>
    </row>
    <row r="56" spans="1:5" ht="30" customHeight="1" x14ac:dyDescent="0.25">
      <c r="A56" s="11"/>
      <c r="B56" s="110"/>
      <c r="C56" s="11"/>
      <c r="D56" s="103"/>
      <c r="E56" s="11"/>
    </row>
    <row r="57" spans="1:5" ht="30" customHeight="1" x14ac:dyDescent="0.25">
      <c r="A57" s="11"/>
      <c r="B57" s="110"/>
      <c r="C57" s="11"/>
      <c r="D57" s="103"/>
      <c r="E57" s="11"/>
    </row>
    <row r="58" spans="1:5" ht="30" customHeight="1" x14ac:dyDescent="0.25">
      <c r="A58" s="11"/>
      <c r="B58" s="110"/>
      <c r="C58" s="11"/>
      <c r="D58" s="103"/>
      <c r="E58" s="11"/>
    </row>
    <row r="59" spans="1:5" ht="30" customHeight="1" x14ac:dyDescent="0.25">
      <c r="A59" s="11"/>
      <c r="B59" s="110"/>
      <c r="C59" s="11"/>
      <c r="D59" s="103"/>
      <c r="E59" s="11"/>
    </row>
    <row r="60" spans="1:5" ht="30" customHeight="1" x14ac:dyDescent="0.25">
      <c r="A60" s="11"/>
      <c r="B60" s="110"/>
      <c r="C60" s="11"/>
      <c r="D60" s="103"/>
      <c r="E60" s="11"/>
    </row>
    <row r="61" spans="1:5" ht="30" customHeight="1" x14ac:dyDescent="0.25">
      <c r="A61" s="11"/>
      <c r="B61" s="110"/>
      <c r="C61" s="11"/>
      <c r="D61" s="103"/>
      <c r="E61" s="11"/>
    </row>
    <row r="62" spans="1:5" ht="30" customHeight="1" x14ac:dyDescent="0.25">
      <c r="A62" s="11"/>
      <c r="B62" s="110"/>
      <c r="C62" s="11"/>
      <c r="D62" s="103"/>
      <c r="E62" s="11"/>
    </row>
    <row r="63" spans="1:5" ht="30" customHeight="1" x14ac:dyDescent="0.25">
      <c r="A63" s="11"/>
      <c r="B63" s="110"/>
      <c r="C63" s="11"/>
      <c r="D63" s="103"/>
      <c r="E63" s="11"/>
    </row>
    <row r="64" spans="1:5" ht="30" customHeight="1" x14ac:dyDescent="0.25">
      <c r="A64" s="11"/>
      <c r="B64" s="110"/>
      <c r="C64" s="11"/>
      <c r="D64" s="103"/>
      <c r="E64" s="11"/>
    </row>
    <row r="65" spans="1:5" ht="30" customHeight="1" x14ac:dyDescent="0.25">
      <c r="A65" s="11"/>
      <c r="B65" s="110"/>
      <c r="C65" s="11"/>
      <c r="D65" s="103"/>
      <c r="E65" s="11"/>
    </row>
    <row r="66" spans="1:5" ht="30" customHeight="1" x14ac:dyDescent="0.25">
      <c r="A66" s="11"/>
      <c r="B66" s="110"/>
      <c r="C66" s="11"/>
      <c r="D66" s="103"/>
      <c r="E66" s="11"/>
    </row>
    <row r="67" spans="1:5" ht="30" customHeight="1" x14ac:dyDescent="0.25">
      <c r="A67" s="11"/>
      <c r="B67" s="110"/>
      <c r="C67" s="11"/>
      <c r="D67" s="103"/>
      <c r="E67" s="11"/>
    </row>
    <row r="68" spans="1:5" ht="30" customHeight="1" x14ac:dyDescent="0.25">
      <c r="A68" s="11"/>
      <c r="B68" s="110"/>
      <c r="C68" s="11"/>
      <c r="D68" s="103"/>
      <c r="E68" s="11"/>
    </row>
    <row r="69" spans="1:5" ht="30" customHeight="1" x14ac:dyDescent="0.25">
      <c r="A69" s="11"/>
      <c r="B69" s="110"/>
      <c r="C69" s="11"/>
      <c r="D69" s="103"/>
      <c r="E69" s="11"/>
    </row>
    <row r="70" spans="1:5" ht="30" customHeight="1" x14ac:dyDescent="0.25">
      <c r="A70" s="11"/>
      <c r="B70" s="110"/>
      <c r="C70" s="11"/>
      <c r="D70" s="103"/>
      <c r="E70" s="11"/>
    </row>
    <row r="71" spans="1:5" ht="30" customHeight="1" x14ac:dyDescent="0.25">
      <c r="A71" s="11"/>
      <c r="B71" s="110"/>
      <c r="C71" s="11"/>
      <c r="D71" s="103"/>
      <c r="E71" s="11"/>
    </row>
    <row r="72" spans="1:5" ht="30" customHeight="1" x14ac:dyDescent="0.25">
      <c r="A72" s="11"/>
      <c r="B72" s="110"/>
      <c r="C72" s="11"/>
      <c r="D72" s="103"/>
      <c r="E72" s="11"/>
    </row>
    <row r="73" spans="1:5" ht="30" customHeight="1" x14ac:dyDescent="0.25">
      <c r="A73" s="11"/>
      <c r="B73" s="110"/>
      <c r="C73" s="11"/>
      <c r="D73" s="103"/>
      <c r="E73" s="11"/>
    </row>
    <row r="74" spans="1:5" ht="30" customHeight="1" x14ac:dyDescent="0.25">
      <c r="A74" s="11"/>
      <c r="B74" s="110"/>
      <c r="C74" s="11"/>
      <c r="D74" s="103"/>
      <c r="E74" s="11"/>
    </row>
    <row r="75" spans="1:5" ht="30" customHeight="1" x14ac:dyDescent="0.25">
      <c r="A75" s="11"/>
      <c r="B75" s="110"/>
      <c r="C75" s="11"/>
      <c r="D75" s="103"/>
      <c r="E75" s="11"/>
    </row>
    <row r="76" spans="1:5" ht="30" customHeight="1" x14ac:dyDescent="0.25">
      <c r="A76" s="11"/>
      <c r="B76" s="110"/>
      <c r="C76" s="11"/>
      <c r="D76" s="103"/>
      <c r="E76" s="11"/>
    </row>
    <row r="77" spans="1:5" ht="30" customHeight="1" x14ac:dyDescent="0.25">
      <c r="A77" s="11"/>
      <c r="B77" s="110"/>
      <c r="C77" s="11"/>
      <c r="D77" s="103"/>
      <c r="E77" s="11"/>
    </row>
    <row r="78" spans="1:5" ht="30" customHeight="1" x14ac:dyDescent="0.25">
      <c r="A78" s="11"/>
      <c r="B78" s="110"/>
      <c r="C78" s="11"/>
      <c r="D78" s="103"/>
      <c r="E78" s="11"/>
    </row>
    <row r="79" spans="1:5" ht="30" customHeight="1" x14ac:dyDescent="0.25">
      <c r="A79" s="11"/>
      <c r="B79" s="110"/>
      <c r="C79" s="11"/>
      <c r="D79" s="103"/>
      <c r="E79" s="11"/>
    </row>
    <row r="80" spans="1:5" ht="30" customHeight="1" x14ac:dyDescent="0.25">
      <c r="A80" s="11"/>
      <c r="B80" s="110"/>
      <c r="C80" s="11"/>
      <c r="D80" s="103"/>
      <c r="E80" s="11"/>
    </row>
    <row r="81" spans="1:5" ht="30" customHeight="1" x14ac:dyDescent="0.25">
      <c r="A81" s="11"/>
      <c r="B81" s="110"/>
      <c r="C81" s="11"/>
      <c r="D81" s="103"/>
      <c r="E81" s="11"/>
    </row>
    <row r="82" spans="1:5" ht="30" customHeight="1" x14ac:dyDescent="0.25">
      <c r="A82" s="11"/>
      <c r="B82" s="110"/>
      <c r="C82" s="11"/>
      <c r="D82" s="103"/>
      <c r="E82" s="11"/>
    </row>
    <row r="83" spans="1:5" ht="30" customHeight="1" x14ac:dyDescent="0.25">
      <c r="A83" s="11"/>
      <c r="B83" s="110"/>
      <c r="C83" s="11"/>
      <c r="D83" s="103"/>
      <c r="E83" s="11"/>
    </row>
    <row r="84" spans="1:5" ht="30" customHeight="1" x14ac:dyDescent="0.25">
      <c r="A84" s="11"/>
      <c r="B84" s="110"/>
      <c r="C84" s="11"/>
      <c r="D84" s="103"/>
      <c r="E84" s="11"/>
    </row>
    <row r="85" spans="1:5" ht="30" customHeight="1" x14ac:dyDescent="0.25">
      <c r="A85" s="11"/>
      <c r="B85" s="110"/>
      <c r="C85" s="11"/>
      <c r="D85" s="103"/>
      <c r="E85" s="11"/>
    </row>
    <row r="86" spans="1:5" ht="30" customHeight="1" x14ac:dyDescent="0.25">
      <c r="A86" s="11"/>
      <c r="B86" s="110"/>
      <c r="C86" s="11"/>
      <c r="D86" s="103"/>
      <c r="E86" s="11"/>
    </row>
    <row r="87" spans="1:5" ht="30" customHeight="1" x14ac:dyDescent="0.25">
      <c r="A87" s="11"/>
      <c r="B87" s="110"/>
      <c r="C87" s="11"/>
      <c r="D87" s="103"/>
      <c r="E87" s="11"/>
    </row>
    <row r="88" spans="1:5" ht="30" customHeight="1" x14ac:dyDescent="0.25">
      <c r="A88" s="11"/>
      <c r="B88" s="110"/>
      <c r="C88" s="11"/>
      <c r="D88" s="103"/>
      <c r="E88" s="11"/>
    </row>
    <row r="89" spans="1:5" ht="30" customHeight="1" x14ac:dyDescent="0.25">
      <c r="A89" s="11"/>
      <c r="B89" s="110"/>
      <c r="C89" s="11"/>
      <c r="D89" s="103"/>
      <c r="E89" s="11"/>
    </row>
    <row r="90" spans="1:5" ht="30" customHeight="1" x14ac:dyDescent="0.25">
      <c r="A90" s="11"/>
      <c r="B90" s="110"/>
      <c r="C90" s="11"/>
      <c r="D90" s="103"/>
      <c r="E90" s="11"/>
    </row>
    <row r="91" spans="1:5" ht="30" customHeight="1" x14ac:dyDescent="0.25">
      <c r="A91" s="11"/>
      <c r="B91" s="110"/>
      <c r="C91" s="11"/>
      <c r="D91" s="103"/>
      <c r="E91" s="11"/>
    </row>
    <row r="92" spans="1:5" ht="30" customHeight="1" x14ac:dyDescent="0.25">
      <c r="A92" s="11"/>
      <c r="B92" s="110"/>
      <c r="C92" s="11"/>
      <c r="D92" s="103"/>
      <c r="E92" s="11"/>
    </row>
    <row r="93" spans="1:5" ht="30" customHeight="1" x14ac:dyDescent="0.25">
      <c r="A93" s="11"/>
      <c r="B93" s="110"/>
      <c r="C93" s="11"/>
      <c r="D93" s="103"/>
      <c r="E93" s="11"/>
    </row>
    <row r="94" spans="1:5" ht="30" customHeight="1" x14ac:dyDescent="0.25">
      <c r="A94" s="11"/>
      <c r="B94" s="110"/>
      <c r="C94" s="11"/>
      <c r="D94" s="103"/>
      <c r="E94" s="11"/>
    </row>
    <row r="95" spans="1:5" ht="30" customHeight="1" x14ac:dyDescent="0.25">
      <c r="A95" s="11"/>
      <c r="B95" s="110"/>
      <c r="C95" s="11"/>
      <c r="D95" s="103"/>
      <c r="E95" s="11"/>
    </row>
    <row r="96" spans="1:5" ht="30" customHeight="1" x14ac:dyDescent="0.25">
      <c r="A96" s="11"/>
      <c r="B96" s="110"/>
      <c r="C96" s="11"/>
      <c r="D96" s="103"/>
      <c r="E96" s="11"/>
    </row>
    <row r="97" spans="1:5" ht="30" customHeight="1" x14ac:dyDescent="0.25">
      <c r="A97" s="11"/>
      <c r="B97" s="110"/>
      <c r="C97" s="11"/>
      <c r="D97" s="103"/>
      <c r="E97" s="11"/>
    </row>
    <row r="98" spans="1:5" ht="30" customHeight="1" x14ac:dyDescent="0.25">
      <c r="A98" s="11"/>
      <c r="B98" s="110"/>
      <c r="C98" s="11"/>
      <c r="D98" s="103"/>
      <c r="E98" s="11"/>
    </row>
    <row r="99" spans="1:5" ht="30" customHeight="1" x14ac:dyDescent="0.25">
      <c r="A99" s="11"/>
      <c r="B99" s="110"/>
      <c r="C99" s="11"/>
      <c r="D99" s="103"/>
      <c r="E99" s="11"/>
    </row>
    <row r="100" spans="1:5" ht="30" customHeight="1" x14ac:dyDescent="0.25">
      <c r="A100" s="11"/>
      <c r="B100" s="110"/>
      <c r="C100" s="11"/>
      <c r="D100" s="103"/>
      <c r="E100" s="11"/>
    </row>
    <row r="101" spans="1:5" ht="30" customHeight="1" x14ac:dyDescent="0.25">
      <c r="A101" s="11"/>
      <c r="B101" s="110"/>
      <c r="C101" s="11"/>
      <c r="D101" s="103"/>
      <c r="E101" s="11"/>
    </row>
    <row r="102" spans="1:5" ht="30" customHeight="1" x14ac:dyDescent="0.25">
      <c r="A102" s="11"/>
      <c r="B102" s="110"/>
      <c r="C102" s="11"/>
      <c r="D102" s="103"/>
      <c r="E102" s="11"/>
    </row>
    <row r="103" spans="1:5" ht="30" customHeight="1" x14ac:dyDescent="0.25">
      <c r="A103" s="11"/>
      <c r="B103" s="110"/>
      <c r="C103" s="11"/>
      <c r="D103" s="103"/>
      <c r="E103" s="11"/>
    </row>
    <row r="104" spans="1:5" ht="30" customHeight="1" x14ac:dyDescent="0.25">
      <c r="A104" s="11"/>
      <c r="B104" s="110"/>
      <c r="C104" s="11"/>
      <c r="D104" s="103"/>
      <c r="E104" s="11"/>
    </row>
    <row r="105" spans="1:5" ht="30" customHeight="1" x14ac:dyDescent="0.25">
      <c r="A105" s="11"/>
      <c r="B105" s="110"/>
      <c r="C105" s="11"/>
      <c r="D105" s="103"/>
      <c r="E105" s="11"/>
    </row>
    <row r="106" spans="1:5" ht="30" customHeight="1" x14ac:dyDescent="0.25">
      <c r="A106" s="11"/>
      <c r="B106" s="110"/>
      <c r="C106" s="11"/>
      <c r="D106" s="103"/>
      <c r="E106" s="11"/>
    </row>
    <row r="107" spans="1:5" ht="30" customHeight="1" x14ac:dyDescent="0.25">
      <c r="A107" s="11"/>
      <c r="B107" s="110"/>
      <c r="C107" s="11"/>
      <c r="D107" s="103"/>
      <c r="E107" s="11"/>
    </row>
    <row r="108" spans="1:5" ht="30" customHeight="1" x14ac:dyDescent="0.25">
      <c r="A108" s="11"/>
      <c r="B108" s="110"/>
      <c r="C108" s="11"/>
      <c r="D108" s="103"/>
      <c r="E108" s="11"/>
    </row>
    <row r="109" spans="1:5" ht="30" customHeight="1" x14ac:dyDescent="0.25">
      <c r="A109" s="11"/>
      <c r="B109" s="110"/>
      <c r="C109" s="11"/>
      <c r="D109" s="103"/>
      <c r="E109" s="11"/>
    </row>
    <row r="110" spans="1:5" ht="30" customHeight="1" x14ac:dyDescent="0.25">
      <c r="A110" s="11"/>
      <c r="B110" s="110"/>
      <c r="C110" s="11"/>
      <c r="D110" s="103"/>
      <c r="E110" s="11"/>
    </row>
    <row r="111" spans="1:5" ht="30" customHeight="1" x14ac:dyDescent="0.25">
      <c r="A111" s="11"/>
      <c r="B111" s="110"/>
      <c r="C111" s="11"/>
      <c r="D111" s="103"/>
      <c r="E111" s="11"/>
    </row>
    <row r="112" spans="1:5" ht="30" customHeight="1" x14ac:dyDescent="0.25">
      <c r="A112" s="11"/>
      <c r="B112" s="110"/>
      <c r="C112" s="11"/>
      <c r="D112" s="103"/>
      <c r="E112" s="11"/>
    </row>
    <row r="113" spans="1:5" ht="30" customHeight="1" x14ac:dyDescent="0.25">
      <c r="A113" s="11"/>
      <c r="B113" s="110"/>
      <c r="C113" s="11"/>
      <c r="D113" s="103"/>
      <c r="E113" s="11"/>
    </row>
    <row r="114" spans="1:5" ht="30" customHeight="1" x14ac:dyDescent="0.25">
      <c r="A114" s="11"/>
      <c r="B114" s="110"/>
      <c r="C114" s="11"/>
      <c r="D114" s="103"/>
      <c r="E114" s="11"/>
    </row>
    <row r="115" spans="1:5" ht="30" customHeight="1" x14ac:dyDescent="0.25">
      <c r="A115" s="11"/>
      <c r="B115" s="110"/>
      <c r="C115" s="11"/>
      <c r="D115" s="103"/>
      <c r="E115" s="11"/>
    </row>
    <row r="116" spans="1:5" ht="30" customHeight="1" x14ac:dyDescent="0.25">
      <c r="A116" s="11"/>
      <c r="B116" s="110"/>
      <c r="C116" s="11"/>
      <c r="D116" s="103"/>
      <c r="E116" s="11"/>
    </row>
    <row r="117" spans="1:5" ht="30" customHeight="1" x14ac:dyDescent="0.25">
      <c r="A117" s="11"/>
      <c r="B117" s="110"/>
      <c r="C117" s="11"/>
      <c r="D117" s="103"/>
      <c r="E117" s="11"/>
    </row>
    <row r="118" spans="1:5" ht="30" customHeight="1" x14ac:dyDescent="0.25">
      <c r="A118" s="11"/>
      <c r="B118" s="110"/>
      <c r="C118" s="11"/>
      <c r="D118" s="103"/>
      <c r="E118" s="11"/>
    </row>
    <row r="119" spans="1:5" ht="30" customHeight="1" x14ac:dyDescent="0.25">
      <c r="A119" s="11"/>
      <c r="B119" s="110"/>
      <c r="C119" s="11"/>
      <c r="D119" s="103"/>
      <c r="E119" s="11"/>
    </row>
    <row r="120" spans="1:5" ht="30" customHeight="1" x14ac:dyDescent="0.25">
      <c r="A120" s="11"/>
      <c r="B120" s="110"/>
      <c r="C120" s="11"/>
      <c r="D120" s="103"/>
      <c r="E120" s="11"/>
    </row>
    <row r="121" spans="1:5" ht="30" customHeight="1" x14ac:dyDescent="0.25">
      <c r="A121" s="11"/>
      <c r="B121" s="110"/>
      <c r="C121" s="11"/>
      <c r="D121" s="103"/>
      <c r="E121" s="11"/>
    </row>
    <row r="122" spans="1:5" ht="30" customHeight="1" x14ac:dyDescent="0.25">
      <c r="A122" s="11"/>
      <c r="B122" s="110"/>
      <c r="C122" s="11"/>
      <c r="D122" s="103"/>
      <c r="E122" s="11"/>
    </row>
    <row r="123" spans="1:5" ht="30" customHeight="1" x14ac:dyDescent="0.25">
      <c r="A123" s="11"/>
      <c r="B123" s="110"/>
      <c r="C123" s="11"/>
      <c r="D123" s="103"/>
      <c r="E123" s="11"/>
    </row>
    <row r="124" spans="1:5" ht="30" customHeight="1" x14ac:dyDescent="0.25">
      <c r="A124" s="11"/>
      <c r="B124" s="110"/>
      <c r="C124" s="11"/>
      <c r="D124" s="103"/>
      <c r="E124" s="11"/>
    </row>
    <row r="125" spans="1:5" ht="30" customHeight="1" x14ac:dyDescent="0.25">
      <c r="A125" s="11"/>
      <c r="B125" s="110"/>
      <c r="C125" s="11"/>
      <c r="D125" s="103"/>
      <c r="E125" s="11"/>
    </row>
    <row r="126" spans="1:5" ht="30" customHeight="1" x14ac:dyDescent="0.25">
      <c r="A126" s="11"/>
      <c r="B126" s="110"/>
      <c r="C126" s="11"/>
      <c r="D126" s="103"/>
      <c r="E126" s="11"/>
    </row>
    <row r="127" spans="1:5" ht="30" customHeight="1" x14ac:dyDescent="0.25">
      <c r="A127" s="11"/>
      <c r="B127" s="110"/>
      <c r="C127" s="11"/>
      <c r="D127" s="103"/>
      <c r="E127" s="11"/>
    </row>
    <row r="128" spans="1:5" ht="30" customHeight="1" x14ac:dyDescent="0.25">
      <c r="A128" s="11"/>
      <c r="B128" s="110"/>
      <c r="C128" s="11"/>
      <c r="D128" s="103"/>
      <c r="E128" s="11"/>
    </row>
    <row r="129" spans="1:5" ht="30" customHeight="1" x14ac:dyDescent="0.25">
      <c r="A129" s="11"/>
      <c r="B129" s="110"/>
      <c r="C129" s="11"/>
      <c r="D129" s="103"/>
      <c r="E129" s="11"/>
    </row>
    <row r="130" spans="1:5" ht="30" customHeight="1" x14ac:dyDescent="0.25">
      <c r="A130" s="11"/>
      <c r="B130" s="110"/>
      <c r="C130" s="11"/>
      <c r="D130" s="103"/>
      <c r="E130" s="11"/>
    </row>
    <row r="131" spans="1:5" ht="30" customHeight="1" x14ac:dyDescent="0.25">
      <c r="A131" s="11"/>
      <c r="B131" s="110"/>
      <c r="C131" s="11"/>
      <c r="D131" s="103"/>
      <c r="E131" s="11"/>
    </row>
    <row r="132" spans="1:5" ht="30" customHeight="1" x14ac:dyDescent="0.25">
      <c r="A132" s="11"/>
      <c r="B132" s="110"/>
      <c r="C132" s="11"/>
      <c r="D132" s="103"/>
      <c r="E132" s="11"/>
    </row>
    <row r="133" spans="1:5" ht="30" customHeight="1" x14ac:dyDescent="0.25">
      <c r="A133" s="11"/>
      <c r="B133" s="110"/>
      <c r="C133" s="11"/>
      <c r="D133" s="103"/>
      <c r="E133" s="11"/>
    </row>
    <row r="134" spans="1:5" ht="30" customHeight="1" x14ac:dyDescent="0.25">
      <c r="A134" s="11"/>
      <c r="B134" s="110"/>
      <c r="C134" s="11"/>
      <c r="D134" s="103"/>
      <c r="E134" s="11"/>
    </row>
    <row r="135" spans="1:5" ht="30" customHeight="1" x14ac:dyDescent="0.25">
      <c r="A135" s="11"/>
      <c r="B135" s="110"/>
      <c r="C135" s="11"/>
      <c r="D135" s="103"/>
      <c r="E135" s="11"/>
    </row>
    <row r="136" spans="1:5" ht="30" customHeight="1" x14ac:dyDescent="0.25">
      <c r="A136" s="11"/>
      <c r="B136" s="110"/>
      <c r="C136" s="11"/>
      <c r="D136" s="103"/>
      <c r="E136" s="11"/>
    </row>
    <row r="137" spans="1:5" ht="30" customHeight="1" x14ac:dyDescent="0.25">
      <c r="A137" s="11"/>
      <c r="B137" s="110"/>
      <c r="C137" s="11"/>
      <c r="D137" s="103"/>
      <c r="E137" s="11"/>
    </row>
    <row r="138" spans="1:5" ht="30" customHeight="1" x14ac:dyDescent="0.25">
      <c r="A138" s="11"/>
      <c r="B138" s="110"/>
      <c r="C138" s="11"/>
      <c r="D138" s="103"/>
      <c r="E138" s="11"/>
    </row>
    <row r="139" spans="1:5" ht="30" customHeight="1" x14ac:dyDescent="0.25">
      <c r="A139" s="11"/>
      <c r="B139" s="110"/>
      <c r="C139" s="11"/>
      <c r="D139" s="103"/>
      <c r="E139" s="11"/>
    </row>
    <row r="140" spans="1:5" ht="30" customHeight="1" x14ac:dyDescent="0.25">
      <c r="A140" s="11"/>
      <c r="B140" s="110"/>
      <c r="C140" s="11"/>
      <c r="D140" s="103"/>
      <c r="E140" s="11"/>
    </row>
    <row r="141" spans="1:5" ht="30" customHeight="1" x14ac:dyDescent="0.25">
      <c r="A141" s="11"/>
      <c r="B141" s="110"/>
      <c r="C141" s="11"/>
      <c r="D141" s="103"/>
      <c r="E141" s="11"/>
    </row>
    <row r="142" spans="1:5" ht="30" customHeight="1" x14ac:dyDescent="0.25">
      <c r="A142" s="11"/>
      <c r="B142" s="110"/>
      <c r="C142" s="11"/>
      <c r="D142" s="103"/>
      <c r="E142" s="11"/>
    </row>
    <row r="143" spans="1:5" ht="30" customHeight="1" x14ac:dyDescent="0.25">
      <c r="A143" s="11"/>
      <c r="B143" s="110"/>
      <c r="C143" s="11"/>
      <c r="D143" s="103"/>
      <c r="E143" s="11"/>
    </row>
    <row r="144" spans="1:5" ht="30" customHeight="1" x14ac:dyDescent="0.25">
      <c r="A144" s="11"/>
      <c r="B144" s="110"/>
      <c r="C144" s="11"/>
      <c r="D144" s="103"/>
      <c r="E144" s="11"/>
    </row>
    <row r="145" spans="1:5" ht="30" customHeight="1" x14ac:dyDescent="0.25">
      <c r="A145" s="11"/>
      <c r="B145" s="110"/>
      <c r="C145" s="11"/>
      <c r="D145" s="103"/>
      <c r="E145" s="11"/>
    </row>
    <row r="146" spans="1:5" ht="30" customHeight="1" x14ac:dyDescent="0.25">
      <c r="A146" s="11"/>
      <c r="B146" s="110"/>
      <c r="C146" s="11"/>
      <c r="D146" s="103"/>
      <c r="E146" s="11"/>
    </row>
    <row r="147" spans="1:5" ht="30" customHeight="1" x14ac:dyDescent="0.25">
      <c r="A147" s="11"/>
      <c r="B147" s="110"/>
      <c r="C147" s="11"/>
      <c r="D147" s="103"/>
      <c r="E147" s="11"/>
    </row>
    <row r="148" spans="1:5" ht="30" customHeight="1" x14ac:dyDescent="0.25">
      <c r="A148" s="11"/>
      <c r="B148" s="110"/>
      <c r="C148" s="11"/>
      <c r="D148" s="103"/>
      <c r="E148" s="11"/>
    </row>
    <row r="149" spans="1:5" ht="30" customHeight="1" x14ac:dyDescent="0.25">
      <c r="A149" s="11"/>
      <c r="B149" s="110"/>
      <c r="C149" s="11"/>
      <c r="D149" s="103"/>
      <c r="E149" s="11"/>
    </row>
    <row r="150" spans="1:5" ht="30" customHeight="1" x14ac:dyDescent="0.25">
      <c r="A150" s="11"/>
      <c r="B150" s="110"/>
      <c r="C150" s="11"/>
      <c r="D150" s="103"/>
      <c r="E150" s="11"/>
    </row>
    <row r="151" spans="1:5" ht="30" customHeight="1" x14ac:dyDescent="0.25">
      <c r="A151" s="11"/>
      <c r="B151" s="110"/>
      <c r="C151" s="11"/>
      <c r="D151" s="103"/>
      <c r="E151" s="11"/>
    </row>
    <row r="152" spans="1:5" ht="30" customHeight="1" x14ac:dyDescent="0.25">
      <c r="A152" s="11"/>
      <c r="B152" s="110"/>
      <c r="C152" s="11"/>
      <c r="D152" s="103"/>
      <c r="E152" s="11"/>
    </row>
    <row r="153" spans="1:5" ht="30" customHeight="1" x14ac:dyDescent="0.25">
      <c r="A153" s="11"/>
      <c r="B153" s="110"/>
      <c r="C153" s="11"/>
      <c r="D153" s="103"/>
      <c r="E153" s="11"/>
    </row>
    <row r="154" spans="1:5" ht="30" customHeight="1" x14ac:dyDescent="0.25">
      <c r="A154" s="11"/>
      <c r="B154" s="110"/>
      <c r="C154" s="11"/>
      <c r="D154" s="103"/>
      <c r="E154" s="11"/>
    </row>
    <row r="155" spans="1:5" ht="30" customHeight="1" x14ac:dyDescent="0.25">
      <c r="A155" s="11"/>
      <c r="B155" s="110"/>
      <c r="C155" s="11"/>
      <c r="D155" s="103"/>
      <c r="E155" s="11"/>
    </row>
    <row r="156" spans="1:5" ht="30" customHeight="1" x14ac:dyDescent="0.25">
      <c r="A156" s="11"/>
      <c r="B156" s="110"/>
      <c r="C156" s="11"/>
      <c r="D156" s="103"/>
      <c r="E156" s="11"/>
    </row>
    <row r="157" spans="1:5" ht="30" customHeight="1" x14ac:dyDescent="0.25">
      <c r="A157" s="11"/>
      <c r="B157" s="110"/>
      <c r="C157" s="11"/>
      <c r="D157" s="103"/>
      <c r="E157" s="11"/>
    </row>
    <row r="158" spans="1:5" ht="30" customHeight="1" x14ac:dyDescent="0.25">
      <c r="A158" s="11"/>
      <c r="B158" s="110"/>
      <c r="C158" s="11"/>
      <c r="D158" s="103"/>
      <c r="E158" s="11"/>
    </row>
    <row r="159" spans="1:5" ht="30" customHeight="1" x14ac:dyDescent="0.25">
      <c r="A159" s="11"/>
      <c r="B159" s="110"/>
      <c r="C159" s="11"/>
      <c r="D159" s="103"/>
      <c r="E159" s="11"/>
    </row>
    <row r="160" spans="1:5" ht="30" customHeight="1" x14ac:dyDescent="0.25">
      <c r="A160" s="11"/>
      <c r="B160" s="110"/>
      <c r="C160" s="11"/>
      <c r="D160" s="103"/>
      <c r="E160" s="11"/>
    </row>
    <row r="161" spans="1:5" ht="30" customHeight="1" x14ac:dyDescent="0.25">
      <c r="A161" s="11"/>
      <c r="B161" s="110"/>
      <c r="C161" s="11"/>
      <c r="D161" s="103"/>
      <c r="E161" s="11"/>
    </row>
    <row r="162" spans="1:5" ht="30" customHeight="1" x14ac:dyDescent="0.25">
      <c r="A162" s="11"/>
      <c r="B162" s="110"/>
      <c r="C162" s="11"/>
      <c r="D162" s="103"/>
      <c r="E162" s="11"/>
    </row>
    <row r="163" spans="1:5" ht="30" customHeight="1" x14ac:dyDescent="0.25">
      <c r="A163" s="11"/>
      <c r="B163" s="110"/>
      <c r="C163" s="11"/>
      <c r="D163" s="103"/>
      <c r="E163" s="11"/>
    </row>
    <row r="164" spans="1:5" ht="30" customHeight="1" x14ac:dyDescent="0.25">
      <c r="A164" s="11"/>
      <c r="B164" s="110"/>
      <c r="C164" s="11"/>
      <c r="D164" s="103"/>
      <c r="E164" s="11"/>
    </row>
    <row r="165" spans="1:5" ht="30" customHeight="1" x14ac:dyDescent="0.25">
      <c r="A165" s="11"/>
      <c r="B165" s="110"/>
      <c r="C165" s="11"/>
      <c r="D165" s="103"/>
      <c r="E165" s="11"/>
    </row>
    <row r="166" spans="1:5" ht="30" customHeight="1" x14ac:dyDescent="0.25">
      <c r="A166" s="11"/>
      <c r="B166" s="110"/>
      <c r="C166" s="11"/>
      <c r="D166" s="103"/>
      <c r="E166" s="11"/>
    </row>
    <row r="167" spans="1:5" ht="30" customHeight="1" x14ac:dyDescent="0.25">
      <c r="A167" s="11"/>
      <c r="B167" s="110"/>
      <c r="C167" s="11"/>
      <c r="D167" s="103"/>
      <c r="E167" s="11"/>
    </row>
    <row r="168" spans="1:5" ht="30" customHeight="1" x14ac:dyDescent="0.25">
      <c r="A168" s="11"/>
      <c r="B168" s="110"/>
      <c r="C168" s="11"/>
      <c r="D168" s="103"/>
      <c r="E168" s="11"/>
    </row>
    <row r="169" spans="1:5" ht="30" customHeight="1" x14ac:dyDescent="0.25">
      <c r="A169" s="11"/>
      <c r="B169" s="110"/>
      <c r="C169" s="11"/>
      <c r="D169" s="103"/>
      <c r="E169" s="11"/>
    </row>
    <row r="170" spans="1:5" ht="30" customHeight="1" x14ac:dyDescent="0.25">
      <c r="A170" s="11"/>
      <c r="B170" s="110"/>
      <c r="C170" s="11"/>
      <c r="D170" s="103"/>
      <c r="E170" s="11"/>
    </row>
    <row r="171" spans="1:5" ht="30" customHeight="1" x14ac:dyDescent="0.25">
      <c r="A171" s="11"/>
      <c r="B171" s="110"/>
      <c r="C171" s="11"/>
      <c r="D171" s="103"/>
      <c r="E171" s="11"/>
    </row>
    <row r="172" spans="1:5" ht="30" customHeight="1" x14ac:dyDescent="0.25">
      <c r="A172" s="11"/>
      <c r="B172" s="110"/>
      <c r="C172" s="11"/>
      <c r="D172" s="103"/>
      <c r="E172" s="11"/>
    </row>
    <row r="173" spans="1:5" ht="30" customHeight="1" x14ac:dyDescent="0.25">
      <c r="A173" s="11"/>
      <c r="B173" s="110"/>
      <c r="C173" s="11"/>
      <c r="D173" s="103"/>
      <c r="E173" s="11"/>
    </row>
    <row r="174" spans="1:5" ht="30" customHeight="1" x14ac:dyDescent="0.25">
      <c r="A174" s="11"/>
      <c r="B174" s="110"/>
      <c r="C174" s="11"/>
      <c r="D174" s="103"/>
      <c r="E174" s="11"/>
    </row>
    <row r="175" spans="1:5" ht="30" customHeight="1" x14ac:dyDescent="0.25">
      <c r="A175" s="11"/>
      <c r="B175" s="110"/>
      <c r="C175" s="11"/>
      <c r="D175" s="103"/>
      <c r="E175" s="11"/>
    </row>
    <row r="176" spans="1:5" ht="30" customHeight="1" x14ac:dyDescent="0.25">
      <c r="A176" s="11"/>
      <c r="B176" s="110"/>
      <c r="C176" s="11"/>
      <c r="D176" s="103"/>
      <c r="E176" s="11"/>
    </row>
    <row r="177" spans="1:5" ht="30" customHeight="1" x14ac:dyDescent="0.25">
      <c r="A177" s="11"/>
      <c r="B177" s="110"/>
      <c r="C177" s="11"/>
      <c r="D177" s="103"/>
      <c r="E177" s="11"/>
    </row>
    <row r="178" spans="1:5" ht="30" customHeight="1" x14ac:dyDescent="0.25">
      <c r="A178" s="11"/>
      <c r="B178" s="110"/>
      <c r="C178" s="11"/>
      <c r="D178" s="103"/>
      <c r="E178" s="11"/>
    </row>
    <row r="179" spans="1:5" ht="30" customHeight="1" x14ac:dyDescent="0.25">
      <c r="A179" s="11"/>
      <c r="B179" s="110"/>
      <c r="C179" s="11"/>
      <c r="D179" s="103"/>
      <c r="E179" s="11"/>
    </row>
    <row r="180" spans="1:5" ht="30" customHeight="1" x14ac:dyDescent="0.25">
      <c r="A180" s="11"/>
      <c r="B180" s="110"/>
      <c r="C180" s="11"/>
      <c r="D180" s="103"/>
      <c r="E180" s="11"/>
    </row>
    <row r="181" spans="1:5" ht="30" customHeight="1" x14ac:dyDescent="0.25">
      <c r="A181" s="11"/>
      <c r="B181" s="110"/>
      <c r="C181" s="11"/>
      <c r="D181" s="103"/>
      <c r="E181" s="11"/>
    </row>
    <row r="182" spans="1:5" ht="30" customHeight="1" x14ac:dyDescent="0.25">
      <c r="A182" s="11"/>
      <c r="B182" s="110"/>
      <c r="C182" s="11"/>
      <c r="D182" s="103"/>
      <c r="E182" s="11"/>
    </row>
    <row r="183" spans="1:5" ht="30" customHeight="1" x14ac:dyDescent="0.25">
      <c r="A183" s="11"/>
      <c r="B183" s="110"/>
      <c r="C183" s="11"/>
      <c r="D183" s="103"/>
      <c r="E183" s="11"/>
    </row>
    <row r="184" spans="1:5" ht="30" customHeight="1" x14ac:dyDescent="0.25">
      <c r="A184" s="11"/>
      <c r="B184" s="110"/>
      <c r="C184" s="11"/>
      <c r="D184" s="103"/>
      <c r="E184" s="11"/>
    </row>
    <row r="185" spans="1:5" ht="30" customHeight="1" x14ac:dyDescent="0.25">
      <c r="A185" s="11"/>
      <c r="B185" s="110"/>
      <c r="C185" s="11"/>
      <c r="D185" s="103"/>
      <c r="E185" s="11"/>
    </row>
    <row r="186" spans="1:5" ht="30" customHeight="1" x14ac:dyDescent="0.25">
      <c r="A186" s="11"/>
      <c r="B186" s="110"/>
      <c r="C186" s="11"/>
      <c r="D186" s="103"/>
      <c r="E186" s="11"/>
    </row>
    <row r="187" spans="1:5" ht="30" customHeight="1" x14ac:dyDescent="0.25">
      <c r="A187" s="11"/>
      <c r="B187" s="110"/>
      <c r="C187" s="11"/>
      <c r="D187" s="103"/>
      <c r="E187" s="11"/>
    </row>
    <row r="188" spans="1:5" ht="30" customHeight="1" x14ac:dyDescent="0.25">
      <c r="A188" s="11"/>
      <c r="B188" s="110"/>
      <c r="C188" s="11"/>
      <c r="D188" s="103"/>
      <c r="E188" s="11"/>
    </row>
    <row r="189" spans="1:5" ht="30" customHeight="1" x14ac:dyDescent="0.25">
      <c r="A189" s="11"/>
      <c r="B189" s="110"/>
      <c r="C189" s="11"/>
      <c r="D189" s="103"/>
      <c r="E189" s="11"/>
    </row>
    <row r="190" spans="1:5" ht="30" customHeight="1" x14ac:dyDescent="0.25">
      <c r="A190" s="11"/>
      <c r="B190" s="110"/>
      <c r="C190" s="11"/>
      <c r="D190" s="103"/>
      <c r="E190" s="11"/>
    </row>
    <row r="191" spans="1:5" ht="30" customHeight="1" x14ac:dyDescent="0.25">
      <c r="A191" s="11"/>
      <c r="B191" s="110"/>
      <c r="C191" s="11"/>
      <c r="D191" s="103"/>
      <c r="E191" s="11"/>
    </row>
    <row r="192" spans="1:5" ht="30" customHeight="1" x14ac:dyDescent="0.25">
      <c r="A192" s="11"/>
      <c r="B192" s="110"/>
      <c r="C192" s="11"/>
      <c r="D192" s="103"/>
      <c r="E192" s="11"/>
    </row>
    <row r="193" spans="1:5" ht="30" customHeight="1" x14ac:dyDescent="0.25">
      <c r="A193" s="11"/>
      <c r="B193" s="110"/>
      <c r="C193" s="11"/>
      <c r="D193" s="103"/>
      <c r="E193" s="11"/>
    </row>
    <row r="194" spans="1:5" ht="30" customHeight="1" x14ac:dyDescent="0.25">
      <c r="A194" s="11"/>
      <c r="B194" s="110"/>
      <c r="C194" s="11"/>
      <c r="D194" s="103"/>
      <c r="E194" s="11"/>
    </row>
    <row r="195" spans="1:5" ht="30" customHeight="1" x14ac:dyDescent="0.25">
      <c r="A195" s="11"/>
      <c r="B195" s="110"/>
      <c r="C195" s="11"/>
      <c r="D195" s="103"/>
      <c r="E195" s="11"/>
    </row>
    <row r="196" spans="1:5" ht="30" customHeight="1" x14ac:dyDescent="0.25">
      <c r="A196" s="11"/>
      <c r="B196" s="110"/>
      <c r="C196" s="11"/>
      <c r="D196" s="103"/>
      <c r="E196" s="11"/>
    </row>
    <row r="197" spans="1:5" ht="30" customHeight="1" x14ac:dyDescent="0.25">
      <c r="A197" s="11"/>
      <c r="B197" s="110"/>
      <c r="C197" s="11"/>
      <c r="D197" s="103"/>
      <c r="E197" s="11"/>
    </row>
    <row r="198" spans="1:5" ht="30" customHeight="1" x14ac:dyDescent="0.25">
      <c r="A198" s="11"/>
      <c r="B198" s="110"/>
      <c r="C198" s="11"/>
      <c r="D198" s="103"/>
      <c r="E198" s="11"/>
    </row>
    <row r="199" spans="1:5" ht="30" customHeight="1" x14ac:dyDescent="0.25">
      <c r="A199" s="11"/>
      <c r="B199" s="110"/>
      <c r="C199" s="11"/>
      <c r="D199" s="103"/>
      <c r="E199" s="11"/>
    </row>
    <row r="200" spans="1:5" ht="30" customHeight="1" x14ac:dyDescent="0.25">
      <c r="A200" s="11"/>
      <c r="B200" s="110"/>
      <c r="C200" s="11"/>
      <c r="D200" s="103"/>
      <c r="E200" s="11"/>
    </row>
    <row r="201" spans="1:5" ht="30" customHeight="1" x14ac:dyDescent="0.25">
      <c r="A201" s="11"/>
      <c r="B201" s="110"/>
      <c r="C201" s="11"/>
      <c r="D201" s="103"/>
      <c r="E201" s="11"/>
    </row>
  </sheetData>
  <mergeCells count="1">
    <mergeCell ref="A1:E1"/>
  </mergeCells>
  <pageMargins left="0.7" right="0.7"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3" tint="-0.499984740745262"/>
  </sheetPr>
  <dimension ref="A1:R300"/>
  <sheetViews>
    <sheetView showGridLines="0" tabSelected="1" view="pageLayout" zoomScale="85" zoomScaleNormal="100" zoomScaleSheetLayoutView="100" zoomScalePageLayoutView="85" workbookViewId="0">
      <selection activeCell="D5" sqref="D5:F5"/>
    </sheetView>
  </sheetViews>
  <sheetFormatPr defaultColWidth="8.625" defaultRowHeight="15.75" x14ac:dyDescent="0.25"/>
  <cols>
    <col min="1" max="1" width="0.375" style="2" customWidth="1"/>
    <col min="2" max="2" width="9.75" style="2" customWidth="1"/>
    <col min="3" max="3" width="13.375" style="2" customWidth="1"/>
    <col min="4" max="4" width="22.5" style="2" customWidth="1"/>
    <col min="5" max="5" width="8.625" style="2" customWidth="1"/>
    <col min="6" max="6" width="16.875" style="2" customWidth="1"/>
    <col min="7" max="7" width="8.875" style="2" customWidth="1"/>
    <col min="8" max="8" width="17" style="2" customWidth="1"/>
    <col min="9" max="9" width="0.375" style="2" customWidth="1"/>
    <col min="10" max="17" width="8.625" style="2"/>
    <col min="19" max="16384" width="8.625" style="2"/>
  </cols>
  <sheetData>
    <row r="1" spans="1:18" ht="20.100000000000001" customHeight="1" thickTop="1" x14ac:dyDescent="0.25">
      <c r="A1" s="93"/>
      <c r="B1" s="174" t="s">
        <v>158</v>
      </c>
      <c r="C1" s="175"/>
      <c r="D1" s="175"/>
      <c r="E1" s="175"/>
      <c r="F1" s="175"/>
      <c r="G1" s="175"/>
      <c r="H1" s="175"/>
      <c r="I1" s="176"/>
    </row>
    <row r="2" spans="1:18" ht="20.100000000000001" customHeight="1" x14ac:dyDescent="0.25">
      <c r="A2" s="6"/>
      <c r="B2" s="177" t="s">
        <v>159</v>
      </c>
      <c r="C2" s="178"/>
      <c r="D2" s="178"/>
      <c r="E2" s="178"/>
      <c r="F2" s="178"/>
      <c r="G2" s="178"/>
      <c r="H2" s="178"/>
      <c r="I2" s="179"/>
    </row>
    <row r="3" spans="1:18" ht="15.95" customHeight="1" x14ac:dyDescent="0.25">
      <c r="A3" s="6"/>
      <c r="B3" s="178" t="s">
        <v>160</v>
      </c>
      <c r="C3" s="178"/>
      <c r="D3" s="178"/>
      <c r="E3" s="178"/>
      <c r="F3" s="178"/>
      <c r="G3" s="178"/>
      <c r="H3" s="178"/>
      <c r="I3" s="179"/>
    </row>
    <row r="4" spans="1:18" ht="15.95" customHeight="1" thickBot="1" x14ac:dyDescent="0.3">
      <c r="A4" s="35"/>
      <c r="B4" s="143" t="s">
        <v>243</v>
      </c>
      <c r="C4" s="143"/>
      <c r="D4" s="143"/>
      <c r="E4" s="143"/>
      <c r="F4" s="143"/>
      <c r="G4" s="143"/>
      <c r="H4" s="143"/>
      <c r="I4" s="32"/>
    </row>
    <row r="5" spans="1:18" ht="36" customHeight="1" thickBot="1" x14ac:dyDescent="0.3">
      <c r="A5" s="6"/>
      <c r="B5" s="198" t="s">
        <v>0</v>
      </c>
      <c r="C5" s="199"/>
      <c r="D5" s="180"/>
      <c r="E5" s="180"/>
      <c r="F5" s="180"/>
      <c r="G5" s="128" t="s">
        <v>1</v>
      </c>
      <c r="H5" s="106"/>
      <c r="I5" s="16"/>
    </row>
    <row r="6" spans="1:18" ht="36" customHeight="1" thickBot="1" x14ac:dyDescent="0.3">
      <c r="A6" s="6"/>
      <c r="B6" s="161" t="s">
        <v>2</v>
      </c>
      <c r="C6" s="185"/>
      <c r="D6" s="180"/>
      <c r="E6" s="180"/>
      <c r="F6" s="180"/>
      <c r="G6" s="126" t="s">
        <v>3</v>
      </c>
      <c r="H6" s="108"/>
      <c r="I6" s="17"/>
    </row>
    <row r="7" spans="1:18" ht="36" customHeight="1" thickBot="1" x14ac:dyDescent="0.3">
      <c r="A7" s="6"/>
      <c r="B7" s="161" t="s">
        <v>4</v>
      </c>
      <c r="C7" s="185"/>
      <c r="D7" s="186"/>
      <c r="E7" s="186"/>
      <c r="F7" s="186"/>
      <c r="G7" s="126" t="s">
        <v>251</v>
      </c>
      <c r="H7" s="107"/>
      <c r="I7" s="17"/>
    </row>
    <row r="8" spans="1:18" ht="36" customHeight="1" thickBot="1" x14ac:dyDescent="0.3">
      <c r="A8" s="6"/>
      <c r="B8" s="161" t="s">
        <v>5</v>
      </c>
      <c r="C8" s="185"/>
      <c r="D8" s="105"/>
      <c r="E8" s="18" t="s">
        <v>6</v>
      </c>
      <c r="F8" s="90"/>
      <c r="G8" s="126" t="s">
        <v>7</v>
      </c>
      <c r="H8" s="105"/>
      <c r="I8" s="17"/>
    </row>
    <row r="9" spans="1:18" s="61" customFormat="1" ht="5.0999999999999996" customHeight="1" thickBot="1" x14ac:dyDescent="0.3">
      <c r="A9" s="58"/>
      <c r="B9" s="59"/>
      <c r="C9" s="59"/>
      <c r="D9" s="59"/>
      <c r="E9" s="59"/>
      <c r="F9" s="60"/>
      <c r="G9" s="129"/>
      <c r="H9" s="131"/>
      <c r="I9" s="130"/>
      <c r="R9" s="62"/>
    </row>
    <row r="10" spans="1:18" ht="36" customHeight="1" thickBot="1" x14ac:dyDescent="0.3">
      <c r="A10" s="6"/>
      <c r="B10" s="161" t="s">
        <v>8</v>
      </c>
      <c r="C10" s="185"/>
      <c r="D10" s="180"/>
      <c r="E10" s="180"/>
      <c r="F10" s="180"/>
      <c r="G10" s="126" t="s">
        <v>260</v>
      </c>
      <c r="H10" s="105"/>
      <c r="I10" s="23"/>
    </row>
    <row r="11" spans="1:18" ht="36" customHeight="1" thickBot="1" x14ac:dyDescent="0.3">
      <c r="A11" s="6"/>
      <c r="B11" s="161" t="s">
        <v>2</v>
      </c>
      <c r="C11" s="185"/>
      <c r="D11" s="180"/>
      <c r="E11" s="180"/>
      <c r="F11" s="180"/>
      <c r="G11" s="126"/>
      <c r="H11" s="18"/>
      <c r="I11" s="23"/>
    </row>
    <row r="12" spans="1:18" ht="36" customHeight="1" thickBot="1" x14ac:dyDescent="0.3">
      <c r="A12" s="6"/>
      <c r="B12" s="161" t="s">
        <v>4</v>
      </c>
      <c r="C12" s="185"/>
      <c r="D12" s="186"/>
      <c r="E12" s="186"/>
      <c r="F12" s="186"/>
      <c r="G12" s="6"/>
      <c r="H12" s="138"/>
      <c r="I12" s="23"/>
    </row>
    <row r="13" spans="1:18" ht="36" customHeight="1" thickBot="1" x14ac:dyDescent="0.3">
      <c r="A13" s="6"/>
      <c r="B13" s="161" t="s">
        <v>5</v>
      </c>
      <c r="C13" s="185"/>
      <c r="D13" s="105"/>
      <c r="E13" s="92" t="s">
        <v>6</v>
      </c>
      <c r="F13" s="57"/>
      <c r="G13" s="132"/>
      <c r="H13" s="139"/>
      <c r="I13" s="43"/>
    </row>
    <row r="14" spans="1:18" ht="5.0999999999999996" customHeight="1" thickBot="1" x14ac:dyDescent="0.3">
      <c r="A14" s="35"/>
      <c r="B14" s="36"/>
      <c r="C14" s="59"/>
      <c r="D14" s="36"/>
      <c r="E14" s="36"/>
      <c r="F14" s="37"/>
      <c r="G14" s="127"/>
      <c r="H14" s="36"/>
      <c r="I14" s="43"/>
    </row>
    <row r="15" spans="1:18" ht="33" customHeight="1" x14ac:dyDescent="0.25">
      <c r="A15" s="6"/>
      <c r="B15" s="194" t="s">
        <v>10</v>
      </c>
      <c r="C15" s="195"/>
      <c r="D15" s="195"/>
      <c r="E15" s="195"/>
      <c r="F15" s="195"/>
      <c r="G15" s="195"/>
      <c r="H15" s="195"/>
      <c r="I15" s="196"/>
    </row>
    <row r="16" spans="1:18" s="74" customFormat="1" ht="32.1" customHeight="1" x14ac:dyDescent="0.25">
      <c r="A16" s="31"/>
      <c r="B16" s="118" t="s">
        <v>247</v>
      </c>
      <c r="C16" s="118" t="s">
        <v>256</v>
      </c>
      <c r="D16" s="118" t="s">
        <v>248</v>
      </c>
      <c r="E16" s="118" t="s">
        <v>246</v>
      </c>
      <c r="F16" s="118" t="s">
        <v>249</v>
      </c>
      <c r="G16" s="118" t="s">
        <v>9</v>
      </c>
      <c r="H16" s="118" t="s">
        <v>250</v>
      </c>
      <c r="I16" s="17"/>
      <c r="L16" s="14"/>
    </row>
    <row r="17" spans="1:18" ht="31.5" customHeight="1" x14ac:dyDescent="0.25">
      <c r="A17" s="6"/>
      <c r="B17" s="75" t="str">
        <f>IF('1. Enter Item Information'!A3=0," ",'1. Enter Item Information'!A3)</f>
        <v xml:space="preserve"> </v>
      </c>
      <c r="C17" s="111">
        <f>ROUND(IF('1. Enter Item Information'!B3=" ",0,'1. Enter Item Information'!B3),3)</f>
        <v>0</v>
      </c>
      <c r="D17" s="76" t="str">
        <f>IF('1. Enter Item Information'!E3=0," ",'1. Enter Item Information'!E3)</f>
        <v xml:space="preserve"> </v>
      </c>
      <c r="E17" s="77" t="str">
        <f>IF('1. Enter Item Information'!C3=0," ",'1. Enter Item Information'!C3)</f>
        <v xml:space="preserve"> </v>
      </c>
      <c r="F17" s="109">
        <f>ROUND(IF('1. Enter Item Information'!D3=" ",0,'1. Enter Item Information'!D3),4)</f>
        <v>0</v>
      </c>
      <c r="G17" s="91"/>
      <c r="H17" s="78" t="str">
        <f>IF(B17=" "," ",(C17*F17))</f>
        <v xml:space="preserve"> </v>
      </c>
      <c r="I17" s="13"/>
      <c r="L17"/>
      <c r="R17" s="2"/>
    </row>
    <row r="18" spans="1:18" ht="31.5" customHeight="1" x14ac:dyDescent="0.25">
      <c r="A18" s="6"/>
      <c r="B18" s="75" t="str">
        <f>IF('1. Enter Item Information'!A4=0," ",'1. Enter Item Information'!A4)</f>
        <v xml:space="preserve"> </v>
      </c>
      <c r="C18" s="111">
        <f>ROUND(IF('1. Enter Item Information'!B4=" ",0,'1. Enter Item Information'!B4),3)</f>
        <v>0</v>
      </c>
      <c r="D18" s="76" t="str">
        <f>IF('1. Enter Item Information'!E4=0," ",'1. Enter Item Information'!E4)</f>
        <v xml:space="preserve"> </v>
      </c>
      <c r="E18" s="77" t="str">
        <f>IF('1. Enter Item Information'!C4=0," ",'1. Enter Item Information'!C4)</f>
        <v xml:space="preserve"> </v>
      </c>
      <c r="F18" s="109">
        <f>ROUND(IF('1. Enter Item Information'!D4=" ",0,'1. Enter Item Information'!D4),4)</f>
        <v>0</v>
      </c>
      <c r="G18" s="91"/>
      <c r="H18" s="78" t="str">
        <f t="shared" ref="H18:H25" si="0">IF(B18=" "," ",(C18*F18))</f>
        <v xml:space="preserve"> </v>
      </c>
      <c r="I18" s="13"/>
      <c r="L18"/>
      <c r="R18" s="2"/>
    </row>
    <row r="19" spans="1:18" ht="31.5" customHeight="1" x14ac:dyDescent="0.25">
      <c r="A19" s="6"/>
      <c r="B19" s="75" t="str">
        <f>IF('1. Enter Item Information'!A5=0," ",'1. Enter Item Information'!A5)</f>
        <v xml:space="preserve"> </v>
      </c>
      <c r="C19" s="111">
        <f>ROUND(IF('1. Enter Item Information'!B5=" ",0,'1. Enter Item Information'!B5),3)</f>
        <v>0</v>
      </c>
      <c r="D19" s="76" t="str">
        <f>IF('1. Enter Item Information'!E5=0," ",'1. Enter Item Information'!E5)</f>
        <v xml:space="preserve"> </v>
      </c>
      <c r="E19" s="77" t="str">
        <f>IF('1. Enter Item Information'!C5=0," ",'1. Enter Item Information'!C5)</f>
        <v xml:space="preserve"> </v>
      </c>
      <c r="F19" s="109">
        <f>ROUND(IF('1. Enter Item Information'!D5=" ",0,'1. Enter Item Information'!D5),4)</f>
        <v>0</v>
      </c>
      <c r="G19" s="91"/>
      <c r="H19" s="78" t="str">
        <f t="shared" si="0"/>
        <v xml:space="preserve"> </v>
      </c>
      <c r="I19" s="13"/>
      <c r="L19"/>
      <c r="R19" s="2"/>
    </row>
    <row r="20" spans="1:18" ht="31.5" customHeight="1" x14ac:dyDescent="0.25">
      <c r="A20" s="6"/>
      <c r="B20" s="75" t="str">
        <f>IF('1. Enter Item Information'!A6=0," ",'1. Enter Item Information'!A6)</f>
        <v xml:space="preserve"> </v>
      </c>
      <c r="C20" s="111">
        <f>ROUND(IF('1. Enter Item Information'!B6=" ",0,'1. Enter Item Information'!B6),3)</f>
        <v>0</v>
      </c>
      <c r="D20" s="76" t="str">
        <f>IF('1. Enter Item Information'!E6=0," ",'1. Enter Item Information'!E6)</f>
        <v xml:space="preserve"> </v>
      </c>
      <c r="E20" s="77" t="str">
        <f>IF('1. Enter Item Information'!C6=0," ",'1. Enter Item Information'!C6)</f>
        <v xml:space="preserve"> </v>
      </c>
      <c r="F20" s="109">
        <f>ROUND(IF('1. Enter Item Information'!D6=" ",0,'1. Enter Item Information'!D6),4)</f>
        <v>0</v>
      </c>
      <c r="G20" s="91"/>
      <c r="H20" s="78" t="str">
        <f t="shared" si="0"/>
        <v xml:space="preserve"> </v>
      </c>
      <c r="I20" s="13"/>
      <c r="L20"/>
      <c r="R20" s="2"/>
    </row>
    <row r="21" spans="1:18" ht="31.5" customHeight="1" x14ac:dyDescent="0.25">
      <c r="A21" s="6"/>
      <c r="B21" s="75" t="str">
        <f>IF('1. Enter Item Information'!A7=0," ",'1. Enter Item Information'!A7)</f>
        <v xml:space="preserve"> </v>
      </c>
      <c r="C21" s="111">
        <f>ROUND(IF('1. Enter Item Information'!B7=" ",0,'1. Enter Item Information'!B7),3)</f>
        <v>0</v>
      </c>
      <c r="D21" s="76" t="str">
        <f>IF('1. Enter Item Information'!E7=0," ",'1. Enter Item Information'!E7)</f>
        <v xml:space="preserve"> </v>
      </c>
      <c r="E21" s="77" t="str">
        <f>IF('1. Enter Item Information'!C7=0," ",'1. Enter Item Information'!C7)</f>
        <v xml:space="preserve"> </v>
      </c>
      <c r="F21" s="109">
        <f>ROUND(IF('1. Enter Item Information'!D7=" ",0,'1. Enter Item Information'!D7),4)</f>
        <v>0</v>
      </c>
      <c r="G21" s="91"/>
      <c r="H21" s="78" t="str">
        <f t="shared" si="0"/>
        <v xml:space="preserve"> </v>
      </c>
      <c r="I21" s="13"/>
      <c r="L21"/>
      <c r="R21" s="2"/>
    </row>
    <row r="22" spans="1:18" ht="31.5" customHeight="1" x14ac:dyDescent="0.25">
      <c r="A22" s="6"/>
      <c r="B22" s="75" t="str">
        <f>IF('1. Enter Item Information'!A8=0," ",'1. Enter Item Information'!A8)</f>
        <v xml:space="preserve"> </v>
      </c>
      <c r="C22" s="111">
        <f>ROUND(IF('1. Enter Item Information'!B8=" ",0,'1. Enter Item Information'!B8),3)</f>
        <v>0</v>
      </c>
      <c r="D22" s="76" t="str">
        <f>IF('1. Enter Item Information'!E8=0," ",'1. Enter Item Information'!E8)</f>
        <v xml:space="preserve"> </v>
      </c>
      <c r="E22" s="77" t="str">
        <f>IF('1. Enter Item Information'!C8=0," ",'1. Enter Item Information'!C8)</f>
        <v xml:space="preserve"> </v>
      </c>
      <c r="F22" s="109">
        <f>ROUND(IF('1. Enter Item Information'!D8=" ",0,'1. Enter Item Information'!D8),4)</f>
        <v>0</v>
      </c>
      <c r="G22" s="91"/>
      <c r="H22" s="78" t="str">
        <f t="shared" si="0"/>
        <v xml:space="preserve"> </v>
      </c>
      <c r="I22" s="13"/>
      <c r="L22"/>
      <c r="R22" s="2"/>
    </row>
    <row r="23" spans="1:18" ht="31.5" customHeight="1" x14ac:dyDescent="0.25">
      <c r="A23" s="6"/>
      <c r="B23" s="75" t="str">
        <f>IF('1. Enter Item Information'!A9=0," ",'1. Enter Item Information'!A9)</f>
        <v xml:space="preserve"> </v>
      </c>
      <c r="C23" s="111">
        <f>ROUND(IF('1. Enter Item Information'!B9=" ",0,'1. Enter Item Information'!B9),3)</f>
        <v>0</v>
      </c>
      <c r="D23" s="76" t="str">
        <f>IF('1. Enter Item Information'!E9=0," ",'1. Enter Item Information'!E9)</f>
        <v xml:space="preserve"> </v>
      </c>
      <c r="E23" s="77" t="str">
        <f>IF('1. Enter Item Information'!C9=0," ",'1. Enter Item Information'!C9)</f>
        <v xml:space="preserve"> </v>
      </c>
      <c r="F23" s="109">
        <f>ROUND(IF('1. Enter Item Information'!D9=" ",0,'1. Enter Item Information'!D9),4)</f>
        <v>0</v>
      </c>
      <c r="G23" s="91"/>
      <c r="H23" s="78" t="str">
        <f t="shared" si="0"/>
        <v xml:space="preserve"> </v>
      </c>
      <c r="I23" s="13"/>
      <c r="L23"/>
      <c r="R23" s="2"/>
    </row>
    <row r="24" spans="1:18" ht="31.5" customHeight="1" x14ac:dyDescent="0.25">
      <c r="A24" s="6"/>
      <c r="B24" s="75" t="str">
        <f>IF('1. Enter Item Information'!A10=0," ",'1. Enter Item Information'!A10)</f>
        <v xml:space="preserve"> </v>
      </c>
      <c r="C24" s="111">
        <f>ROUND(IF('1. Enter Item Information'!B10=" ",0,'1. Enter Item Information'!B10),3)</f>
        <v>0</v>
      </c>
      <c r="D24" s="76" t="str">
        <f>IF('1. Enter Item Information'!E10=0," ",'1. Enter Item Information'!E10)</f>
        <v xml:space="preserve"> </v>
      </c>
      <c r="E24" s="77" t="str">
        <f>IF('1. Enter Item Information'!C10=0," ",'1. Enter Item Information'!C10)</f>
        <v xml:space="preserve"> </v>
      </c>
      <c r="F24" s="109">
        <f>ROUND(IF('1. Enter Item Information'!D10=" ",0,'1. Enter Item Information'!D10),4)</f>
        <v>0</v>
      </c>
      <c r="G24" s="91"/>
      <c r="H24" s="78" t="str">
        <f t="shared" si="0"/>
        <v xml:space="preserve"> </v>
      </c>
      <c r="I24" s="13"/>
      <c r="L24"/>
      <c r="R24" s="2"/>
    </row>
    <row r="25" spans="1:18" ht="31.5" customHeight="1" x14ac:dyDescent="0.25">
      <c r="A25" s="6"/>
      <c r="B25" s="75" t="str">
        <f>IF('1. Enter Item Information'!A11=0," ",'1. Enter Item Information'!A11)</f>
        <v xml:space="preserve"> </v>
      </c>
      <c r="C25" s="111">
        <f>ROUND(IF('1. Enter Item Information'!B11=" ",0,'1. Enter Item Information'!B11),3)</f>
        <v>0</v>
      </c>
      <c r="D25" s="76" t="str">
        <f>IF('1. Enter Item Information'!E11=0," ",'1. Enter Item Information'!E11)</f>
        <v xml:space="preserve"> </v>
      </c>
      <c r="E25" s="77" t="str">
        <f>IF('1. Enter Item Information'!C11=0," ",'1. Enter Item Information'!C11)</f>
        <v xml:space="preserve"> </v>
      </c>
      <c r="F25" s="109">
        <f>ROUND(IF('1. Enter Item Information'!D11=" ",0,'1. Enter Item Information'!D11),4)</f>
        <v>0</v>
      </c>
      <c r="G25" s="91"/>
      <c r="H25" s="78" t="str">
        <f t="shared" si="0"/>
        <v xml:space="preserve"> </v>
      </c>
      <c r="I25" s="13"/>
      <c r="L25"/>
      <c r="R25" s="2"/>
    </row>
    <row r="26" spans="1:18" ht="15" customHeight="1" x14ac:dyDescent="0.25">
      <c r="A26" s="6"/>
      <c r="B26" s="79"/>
      <c r="C26" s="80"/>
      <c r="D26" s="81"/>
      <c r="E26" s="80"/>
      <c r="F26" s="140" t="s">
        <v>227</v>
      </c>
      <c r="G26" s="140"/>
      <c r="H26" s="86" t="str">
        <f>IF(H17=" "," ",SUM(H17:H25))</f>
        <v xml:space="preserve"> </v>
      </c>
      <c r="I26" s="13"/>
      <c r="L26"/>
      <c r="R26" s="2"/>
    </row>
    <row r="27" spans="1:18" ht="15" customHeight="1" x14ac:dyDescent="0.25">
      <c r="A27" s="6"/>
      <c r="B27" s="79"/>
      <c r="C27" s="80"/>
      <c r="D27" s="81"/>
      <c r="E27" s="80"/>
      <c r="F27" s="140" t="s">
        <v>228</v>
      </c>
      <c r="G27" s="140"/>
      <c r="H27" s="86" t="str">
        <f>IF(H54=" "," ",H54)</f>
        <v xml:space="preserve"> </v>
      </c>
      <c r="I27" s="13"/>
      <c r="L27"/>
      <c r="R27" s="2"/>
    </row>
    <row r="28" spans="1:18" ht="18" customHeight="1" thickBot="1" x14ac:dyDescent="0.35">
      <c r="A28" s="71"/>
      <c r="B28" s="82"/>
      <c r="C28" s="83"/>
      <c r="D28" s="84"/>
      <c r="E28" s="85"/>
      <c r="F28" s="197" t="s">
        <v>226</v>
      </c>
      <c r="G28" s="197"/>
      <c r="H28" s="87" t="str">
        <f>IF(H27=" ",H26,SUM(H26+H27))</f>
        <v xml:space="preserve"> </v>
      </c>
      <c r="I28" s="72"/>
      <c r="L28"/>
      <c r="R28" s="2"/>
    </row>
    <row r="29" spans="1:18" ht="6.75" customHeight="1" thickTop="1" thickBot="1" x14ac:dyDescent="0.3">
      <c r="C29" s="49"/>
      <c r="D29" s="48"/>
      <c r="F29" s="50"/>
      <c r="G29" s="51"/>
      <c r="H29" s="50"/>
      <c r="L29"/>
      <c r="R29" s="2"/>
    </row>
    <row r="30" spans="1:18" s="74" customFormat="1" ht="30" customHeight="1" thickTop="1" x14ac:dyDescent="0.25">
      <c r="A30" s="88"/>
      <c r="B30" s="118" t="s">
        <v>247</v>
      </c>
      <c r="C30" s="118" t="s">
        <v>256</v>
      </c>
      <c r="D30" s="118" t="s">
        <v>248</v>
      </c>
      <c r="E30" s="118" t="s">
        <v>246</v>
      </c>
      <c r="F30" s="118" t="s">
        <v>249</v>
      </c>
      <c r="G30" s="118" t="s">
        <v>9</v>
      </c>
      <c r="H30" s="118" t="s">
        <v>250</v>
      </c>
      <c r="I30" s="89"/>
      <c r="L30" s="14"/>
    </row>
    <row r="31" spans="1:18" ht="32.25" customHeight="1" x14ac:dyDescent="0.25">
      <c r="A31" s="6"/>
      <c r="B31" s="75" t="str">
        <f>IF('1. Enter Item Information'!A12=0," ",'1. Enter Item Information'!A12)</f>
        <v xml:space="preserve"> </v>
      </c>
      <c r="C31" s="111">
        <f>ROUND(IF('1. Enter Item Information'!B12=" ",0,'1. Enter Item Information'!B12),3)</f>
        <v>0</v>
      </c>
      <c r="D31" s="76" t="str">
        <f>IF('1. Enter Item Information'!E12=0," ",'1. Enter Item Information'!E12)</f>
        <v xml:space="preserve"> </v>
      </c>
      <c r="E31" s="77" t="str">
        <f>IF('1. Enter Item Information'!C12=0," ",'1. Enter Item Information'!C12)</f>
        <v xml:space="preserve"> </v>
      </c>
      <c r="F31" s="109">
        <f>ROUND(IF('1. Enter Item Information'!D12=" ",0,'1. Enter Item Information'!D12),4)</f>
        <v>0</v>
      </c>
      <c r="G31" s="91"/>
      <c r="H31" s="78" t="str">
        <f>IF(B31=" "," ",(C31*F31))</f>
        <v xml:space="preserve"> </v>
      </c>
      <c r="I31" s="13"/>
      <c r="L31"/>
      <c r="R31" s="2"/>
    </row>
    <row r="32" spans="1:18" ht="32.25" customHeight="1" x14ac:dyDescent="0.25">
      <c r="A32" s="6"/>
      <c r="B32" s="75" t="str">
        <f>IF('1. Enter Item Information'!A13=0," ",'1. Enter Item Information'!A13)</f>
        <v xml:space="preserve"> </v>
      </c>
      <c r="C32" s="111">
        <f>ROUND(IF('1. Enter Item Information'!B13=" ",0,'1. Enter Item Information'!B13),3)</f>
        <v>0</v>
      </c>
      <c r="D32" s="76" t="str">
        <f>IF('1. Enter Item Information'!E13=0," ",'1. Enter Item Information'!E13)</f>
        <v xml:space="preserve"> </v>
      </c>
      <c r="E32" s="77" t="str">
        <f>IF('1. Enter Item Information'!C13=0," ",'1. Enter Item Information'!C13)</f>
        <v xml:space="preserve"> </v>
      </c>
      <c r="F32" s="109">
        <f>ROUND(IF('1. Enter Item Information'!D13=" ",0,'1. Enter Item Information'!D13),4)</f>
        <v>0</v>
      </c>
      <c r="G32" s="91"/>
      <c r="H32" s="78" t="str">
        <f t="shared" ref="H32:H51" si="1">IF(B32=" "," ",(C32*F32))</f>
        <v xml:space="preserve"> </v>
      </c>
      <c r="I32" s="13"/>
      <c r="L32"/>
      <c r="R32" s="2"/>
    </row>
    <row r="33" spans="1:18" ht="32.25" customHeight="1" x14ac:dyDescent="0.25">
      <c r="A33" s="6"/>
      <c r="B33" s="75" t="str">
        <f>IF('1. Enter Item Information'!A14=0," ",'1. Enter Item Information'!A14)</f>
        <v xml:space="preserve"> </v>
      </c>
      <c r="C33" s="111">
        <f>ROUND(IF('1. Enter Item Information'!B14=" ",0,'1. Enter Item Information'!B14),3)</f>
        <v>0</v>
      </c>
      <c r="D33" s="76" t="str">
        <f>IF('1. Enter Item Information'!E14=0," ",'1. Enter Item Information'!E14)</f>
        <v xml:space="preserve"> </v>
      </c>
      <c r="E33" s="77" t="str">
        <f>IF('1. Enter Item Information'!C14=0," ",'1. Enter Item Information'!C14)</f>
        <v xml:space="preserve"> </v>
      </c>
      <c r="F33" s="109">
        <f>ROUND(IF('1. Enter Item Information'!D14=" ",0,'1. Enter Item Information'!D14),4)</f>
        <v>0</v>
      </c>
      <c r="G33" s="91"/>
      <c r="H33" s="78" t="str">
        <f t="shared" si="1"/>
        <v xml:space="preserve"> </v>
      </c>
      <c r="I33" s="13"/>
      <c r="L33"/>
      <c r="R33" s="2"/>
    </row>
    <row r="34" spans="1:18" ht="32.25" customHeight="1" x14ac:dyDescent="0.25">
      <c r="A34" s="6"/>
      <c r="B34" s="75" t="str">
        <f>IF('1. Enter Item Information'!A15=0," ",'1. Enter Item Information'!A15)</f>
        <v xml:space="preserve"> </v>
      </c>
      <c r="C34" s="111">
        <f>ROUND(IF('1. Enter Item Information'!B15=" ",0,'1. Enter Item Information'!B15),3)</f>
        <v>0</v>
      </c>
      <c r="D34" s="76" t="str">
        <f>IF('1. Enter Item Information'!E15=0," ",'1. Enter Item Information'!E15)</f>
        <v xml:space="preserve"> </v>
      </c>
      <c r="E34" s="77" t="str">
        <f>IF('1. Enter Item Information'!C15=0," ",'1. Enter Item Information'!C15)</f>
        <v xml:space="preserve"> </v>
      </c>
      <c r="F34" s="109">
        <f>ROUND(IF('1. Enter Item Information'!D15=" ",0,'1. Enter Item Information'!D15),4)</f>
        <v>0</v>
      </c>
      <c r="G34" s="91"/>
      <c r="H34" s="78" t="str">
        <f t="shared" si="1"/>
        <v xml:space="preserve"> </v>
      </c>
      <c r="I34" s="13"/>
      <c r="L34"/>
      <c r="R34" s="2"/>
    </row>
    <row r="35" spans="1:18" ht="32.25" customHeight="1" x14ac:dyDescent="0.25">
      <c r="A35" s="6"/>
      <c r="B35" s="75" t="str">
        <f>IF('1. Enter Item Information'!A16=0," ",'1. Enter Item Information'!A16)</f>
        <v xml:space="preserve"> </v>
      </c>
      <c r="C35" s="111">
        <f>ROUND(IF('1. Enter Item Information'!B16=" ",0,'1. Enter Item Information'!B16),3)</f>
        <v>0</v>
      </c>
      <c r="D35" s="76" t="str">
        <f>IF('1. Enter Item Information'!E16=0," ",'1. Enter Item Information'!E16)</f>
        <v xml:space="preserve"> </v>
      </c>
      <c r="E35" s="77" t="str">
        <f>IF('1. Enter Item Information'!C16=0," ",'1. Enter Item Information'!C16)</f>
        <v xml:space="preserve"> </v>
      </c>
      <c r="F35" s="109">
        <f>ROUND(IF('1. Enter Item Information'!D16=" ",0,'1. Enter Item Information'!D16),4)</f>
        <v>0</v>
      </c>
      <c r="G35" s="91"/>
      <c r="H35" s="78" t="str">
        <f t="shared" si="1"/>
        <v xml:space="preserve"> </v>
      </c>
      <c r="I35" s="13"/>
      <c r="L35"/>
      <c r="R35" s="2"/>
    </row>
    <row r="36" spans="1:18" ht="32.25" customHeight="1" x14ac:dyDescent="0.25">
      <c r="A36" s="6"/>
      <c r="B36" s="75" t="str">
        <f>IF('1. Enter Item Information'!A17=0," ",'1. Enter Item Information'!A17)</f>
        <v xml:space="preserve"> </v>
      </c>
      <c r="C36" s="111">
        <f>ROUND(IF('1. Enter Item Information'!B17=" ",0,'1. Enter Item Information'!B17),3)</f>
        <v>0</v>
      </c>
      <c r="D36" s="76" t="str">
        <f>IF('1. Enter Item Information'!E17=0," ",'1. Enter Item Information'!E17)</f>
        <v xml:space="preserve"> </v>
      </c>
      <c r="E36" s="77" t="str">
        <f>IF('1. Enter Item Information'!C17=0," ",'1. Enter Item Information'!C17)</f>
        <v xml:space="preserve"> </v>
      </c>
      <c r="F36" s="109">
        <f>ROUND(IF('1. Enter Item Information'!D17=" ",0,'1. Enter Item Information'!D17),4)</f>
        <v>0</v>
      </c>
      <c r="G36" s="91"/>
      <c r="H36" s="78" t="str">
        <f t="shared" si="1"/>
        <v xml:space="preserve"> </v>
      </c>
      <c r="I36" s="13"/>
      <c r="L36"/>
      <c r="R36" s="2"/>
    </row>
    <row r="37" spans="1:18" ht="32.25" customHeight="1" x14ac:dyDescent="0.25">
      <c r="A37" s="6"/>
      <c r="B37" s="75" t="str">
        <f>IF('1. Enter Item Information'!A18=0," ",'1. Enter Item Information'!A18)</f>
        <v xml:space="preserve"> </v>
      </c>
      <c r="C37" s="111">
        <f>ROUND(IF('1. Enter Item Information'!B18=" ",0,'1. Enter Item Information'!B18),3)</f>
        <v>0</v>
      </c>
      <c r="D37" s="76" t="str">
        <f>IF('1. Enter Item Information'!E18=0," ",'1. Enter Item Information'!E18)</f>
        <v xml:space="preserve"> </v>
      </c>
      <c r="E37" s="77" t="str">
        <f>IF('1. Enter Item Information'!C18=0," ",'1. Enter Item Information'!C18)</f>
        <v xml:space="preserve"> </v>
      </c>
      <c r="F37" s="109">
        <f>ROUND(IF('1. Enter Item Information'!D18=" ",0,'1. Enter Item Information'!D18),4)</f>
        <v>0</v>
      </c>
      <c r="G37" s="91"/>
      <c r="H37" s="78" t="str">
        <f t="shared" si="1"/>
        <v xml:space="preserve"> </v>
      </c>
      <c r="I37" s="13"/>
      <c r="L37"/>
      <c r="R37" s="2"/>
    </row>
    <row r="38" spans="1:18" ht="32.25" customHeight="1" x14ac:dyDescent="0.25">
      <c r="A38" s="6"/>
      <c r="B38" s="75" t="str">
        <f>IF('1. Enter Item Information'!A19=0," ",'1. Enter Item Information'!A19)</f>
        <v xml:space="preserve"> </v>
      </c>
      <c r="C38" s="111">
        <f>ROUND(IF('1. Enter Item Information'!B19=" ",0,'1. Enter Item Information'!B19),3)</f>
        <v>0</v>
      </c>
      <c r="D38" s="76" t="str">
        <f>IF('1. Enter Item Information'!E19=0," ",'1. Enter Item Information'!E19)</f>
        <v xml:space="preserve"> </v>
      </c>
      <c r="E38" s="77" t="str">
        <f>IF('1. Enter Item Information'!C19=0," ",'1. Enter Item Information'!C19)</f>
        <v xml:space="preserve"> </v>
      </c>
      <c r="F38" s="109">
        <f>ROUND(IF('1. Enter Item Information'!D19=" ",0,'1. Enter Item Information'!D19),4)</f>
        <v>0</v>
      </c>
      <c r="G38" s="91"/>
      <c r="H38" s="78" t="str">
        <f t="shared" si="1"/>
        <v xml:space="preserve"> </v>
      </c>
      <c r="I38" s="13"/>
      <c r="L38"/>
      <c r="R38" s="2"/>
    </row>
    <row r="39" spans="1:18" ht="32.25" customHeight="1" x14ac:dyDescent="0.25">
      <c r="A39" s="6"/>
      <c r="B39" s="75" t="str">
        <f>IF('1. Enter Item Information'!A20=0," ",'1. Enter Item Information'!A20)</f>
        <v xml:space="preserve"> </v>
      </c>
      <c r="C39" s="111">
        <f>ROUND(IF('1. Enter Item Information'!B20=" ",0,'1. Enter Item Information'!B20),3)</f>
        <v>0</v>
      </c>
      <c r="D39" s="76" t="str">
        <f>IF('1. Enter Item Information'!E20=0," ",'1. Enter Item Information'!E20)</f>
        <v xml:space="preserve"> </v>
      </c>
      <c r="E39" s="77" t="str">
        <f>IF('1. Enter Item Information'!C20=0," ",'1. Enter Item Information'!C20)</f>
        <v xml:space="preserve"> </v>
      </c>
      <c r="F39" s="109">
        <f>ROUND(IF('1. Enter Item Information'!D20=" ",0,'1. Enter Item Information'!D20),4)</f>
        <v>0</v>
      </c>
      <c r="G39" s="91"/>
      <c r="H39" s="78" t="str">
        <f t="shared" si="1"/>
        <v xml:space="preserve"> </v>
      </c>
      <c r="I39" s="13"/>
      <c r="L39"/>
      <c r="R39" s="2"/>
    </row>
    <row r="40" spans="1:18" ht="32.25" customHeight="1" x14ac:dyDescent="0.25">
      <c r="A40" s="6"/>
      <c r="B40" s="75" t="str">
        <f>IF('1. Enter Item Information'!A21=0," ",'1. Enter Item Information'!A21)</f>
        <v xml:space="preserve"> </v>
      </c>
      <c r="C40" s="111">
        <f>ROUND(IF('1. Enter Item Information'!B21=" ",0,'1. Enter Item Information'!B21),3)</f>
        <v>0</v>
      </c>
      <c r="D40" s="76" t="str">
        <f>IF('1. Enter Item Information'!E21=0," ",'1. Enter Item Information'!E21)</f>
        <v xml:space="preserve"> </v>
      </c>
      <c r="E40" s="77" t="str">
        <f>IF('1. Enter Item Information'!C21=0," ",'1. Enter Item Information'!C21)</f>
        <v xml:space="preserve"> </v>
      </c>
      <c r="F40" s="109">
        <f>ROUND(IF('1. Enter Item Information'!D21=" ",0,'1. Enter Item Information'!D21),4)</f>
        <v>0</v>
      </c>
      <c r="G40" s="91"/>
      <c r="H40" s="78" t="str">
        <f t="shared" si="1"/>
        <v xml:space="preserve"> </v>
      </c>
      <c r="I40" s="13"/>
      <c r="L40"/>
      <c r="R40" s="2"/>
    </row>
    <row r="41" spans="1:18" ht="32.25" customHeight="1" x14ac:dyDescent="0.25">
      <c r="A41" s="6"/>
      <c r="B41" s="75" t="str">
        <f>IF('1. Enter Item Information'!A22=0," ",'1. Enter Item Information'!A22)</f>
        <v xml:space="preserve"> </v>
      </c>
      <c r="C41" s="111">
        <f>ROUND(IF('1. Enter Item Information'!B22=" ",0,'1. Enter Item Information'!B22),3)</f>
        <v>0</v>
      </c>
      <c r="D41" s="76" t="str">
        <f>IF('1. Enter Item Information'!E22=0," ",'1. Enter Item Information'!E22)</f>
        <v xml:space="preserve"> </v>
      </c>
      <c r="E41" s="77" t="str">
        <f>IF('1. Enter Item Information'!C22=0," ",'1. Enter Item Information'!C22)</f>
        <v xml:space="preserve"> </v>
      </c>
      <c r="F41" s="109">
        <f>ROUND(IF('1. Enter Item Information'!D22=" ",0,'1. Enter Item Information'!D22),4)</f>
        <v>0</v>
      </c>
      <c r="G41" s="91"/>
      <c r="H41" s="78" t="str">
        <f t="shared" si="1"/>
        <v xml:space="preserve"> </v>
      </c>
      <c r="I41" s="13"/>
      <c r="L41"/>
      <c r="R41" s="2"/>
    </row>
    <row r="42" spans="1:18" ht="32.25" customHeight="1" x14ac:dyDescent="0.25">
      <c r="A42" s="6"/>
      <c r="B42" s="75" t="str">
        <f>IF('1. Enter Item Information'!A23=0," ",'1. Enter Item Information'!A23)</f>
        <v xml:space="preserve"> </v>
      </c>
      <c r="C42" s="111">
        <f>ROUND(IF('1. Enter Item Information'!B23=" ",0,'1. Enter Item Information'!B23),3)</f>
        <v>0</v>
      </c>
      <c r="D42" s="76" t="str">
        <f>IF('1. Enter Item Information'!E23=0," ",'1. Enter Item Information'!E23)</f>
        <v xml:space="preserve"> </v>
      </c>
      <c r="E42" s="77" t="str">
        <f>IF('1. Enter Item Information'!C23=0," ",'1. Enter Item Information'!C23)</f>
        <v xml:space="preserve"> </v>
      </c>
      <c r="F42" s="109">
        <f>ROUND(IF('1. Enter Item Information'!D23=" ",0,'1. Enter Item Information'!D23),4)</f>
        <v>0</v>
      </c>
      <c r="G42" s="91"/>
      <c r="H42" s="78" t="str">
        <f t="shared" si="1"/>
        <v xml:space="preserve"> </v>
      </c>
      <c r="I42" s="13"/>
      <c r="L42"/>
      <c r="R42" s="2"/>
    </row>
    <row r="43" spans="1:18" ht="32.25" customHeight="1" x14ac:dyDescent="0.25">
      <c r="A43" s="6"/>
      <c r="B43" s="75" t="str">
        <f>IF('1. Enter Item Information'!A24=0," ",'1. Enter Item Information'!A24)</f>
        <v xml:space="preserve"> </v>
      </c>
      <c r="C43" s="111">
        <f>ROUND(IF('1. Enter Item Information'!B24=" ",0,'1. Enter Item Information'!B24),3)</f>
        <v>0</v>
      </c>
      <c r="D43" s="76" t="str">
        <f>IF('1. Enter Item Information'!E24=0," ",'1. Enter Item Information'!E24)</f>
        <v xml:space="preserve"> </v>
      </c>
      <c r="E43" s="77" t="str">
        <f>IF('1. Enter Item Information'!C24=0," ",'1. Enter Item Information'!C24)</f>
        <v xml:space="preserve"> </v>
      </c>
      <c r="F43" s="109">
        <f>ROUND(IF('1. Enter Item Information'!D24=" ",0,'1. Enter Item Information'!D24),4)</f>
        <v>0</v>
      </c>
      <c r="G43" s="91"/>
      <c r="H43" s="78" t="str">
        <f t="shared" si="1"/>
        <v xml:space="preserve"> </v>
      </c>
      <c r="I43" s="13"/>
      <c r="L43"/>
      <c r="R43" s="2"/>
    </row>
    <row r="44" spans="1:18" ht="32.25" customHeight="1" x14ac:dyDescent="0.25">
      <c r="A44" s="6"/>
      <c r="B44" s="75" t="str">
        <f>IF('1. Enter Item Information'!A25=0," ",'1. Enter Item Information'!A25)</f>
        <v xml:space="preserve"> </v>
      </c>
      <c r="C44" s="111">
        <f>ROUND(IF('1. Enter Item Information'!B25=" ",0,'1. Enter Item Information'!B25),3)</f>
        <v>0</v>
      </c>
      <c r="D44" s="76" t="str">
        <f>IF('1. Enter Item Information'!E25=0," ",'1. Enter Item Information'!E25)</f>
        <v xml:space="preserve"> </v>
      </c>
      <c r="E44" s="77" t="str">
        <f>IF('1. Enter Item Information'!C25=0," ",'1. Enter Item Information'!C25)</f>
        <v xml:space="preserve"> </v>
      </c>
      <c r="F44" s="109">
        <f>ROUND(IF('1. Enter Item Information'!D25=" ",0,'1. Enter Item Information'!D25),4)</f>
        <v>0</v>
      </c>
      <c r="G44" s="91"/>
      <c r="H44" s="78" t="str">
        <f t="shared" si="1"/>
        <v xml:space="preserve"> </v>
      </c>
      <c r="I44" s="13"/>
      <c r="L44"/>
      <c r="R44" s="2"/>
    </row>
    <row r="45" spans="1:18" ht="32.25" customHeight="1" x14ac:dyDescent="0.25">
      <c r="A45" s="6"/>
      <c r="B45" s="75" t="str">
        <f>IF('1. Enter Item Information'!A26=0," ",'1. Enter Item Information'!A26)</f>
        <v xml:space="preserve"> </v>
      </c>
      <c r="C45" s="111">
        <f>ROUND(IF('1. Enter Item Information'!B26=" ",0,'1. Enter Item Information'!B26),3)</f>
        <v>0</v>
      </c>
      <c r="D45" s="76" t="str">
        <f>IF('1. Enter Item Information'!E26=0," ",'1. Enter Item Information'!E26)</f>
        <v xml:space="preserve"> </v>
      </c>
      <c r="E45" s="77" t="str">
        <f>IF('1. Enter Item Information'!C26=0," ",'1. Enter Item Information'!C26)</f>
        <v xml:space="preserve"> </v>
      </c>
      <c r="F45" s="109">
        <f>ROUND(IF('1. Enter Item Information'!D26=" ",0,'1. Enter Item Information'!D26),4)</f>
        <v>0</v>
      </c>
      <c r="G45" s="91"/>
      <c r="H45" s="78" t="str">
        <f t="shared" si="1"/>
        <v xml:space="preserve"> </v>
      </c>
      <c r="I45" s="13"/>
      <c r="L45"/>
      <c r="R45" s="2"/>
    </row>
    <row r="46" spans="1:18" ht="32.25" customHeight="1" x14ac:dyDescent="0.25">
      <c r="A46" s="6"/>
      <c r="B46" s="75" t="str">
        <f>IF('1. Enter Item Information'!A27=0," ",'1. Enter Item Information'!A27)</f>
        <v xml:space="preserve"> </v>
      </c>
      <c r="C46" s="111">
        <f>ROUND(IF('1. Enter Item Information'!B27=" ",0,'1. Enter Item Information'!B27),3)</f>
        <v>0</v>
      </c>
      <c r="D46" s="76" t="str">
        <f>IF('1. Enter Item Information'!E27=0," ",'1. Enter Item Information'!E27)</f>
        <v xml:space="preserve"> </v>
      </c>
      <c r="E46" s="77" t="str">
        <f>IF('1. Enter Item Information'!C27=0," ",'1. Enter Item Information'!C27)</f>
        <v xml:space="preserve"> </v>
      </c>
      <c r="F46" s="109">
        <f>ROUND(IF('1. Enter Item Information'!D27=" ",0,'1. Enter Item Information'!D27),4)</f>
        <v>0</v>
      </c>
      <c r="G46" s="91"/>
      <c r="H46" s="78" t="str">
        <f t="shared" si="1"/>
        <v xml:space="preserve"> </v>
      </c>
      <c r="I46" s="13"/>
      <c r="L46"/>
      <c r="R46" s="2"/>
    </row>
    <row r="47" spans="1:18" ht="32.25" customHeight="1" x14ac:dyDescent="0.25">
      <c r="A47" s="6"/>
      <c r="B47" s="75" t="str">
        <f>IF('1. Enter Item Information'!A28=0," ",'1. Enter Item Information'!A28)</f>
        <v xml:space="preserve"> </v>
      </c>
      <c r="C47" s="111">
        <f>ROUND(IF('1. Enter Item Information'!B28=" ",0,'1. Enter Item Information'!B28),3)</f>
        <v>0</v>
      </c>
      <c r="D47" s="76" t="str">
        <f>IF('1. Enter Item Information'!E28=0," ",'1. Enter Item Information'!E28)</f>
        <v xml:space="preserve"> </v>
      </c>
      <c r="E47" s="77" t="str">
        <f>IF('1. Enter Item Information'!C28=0," ",'1. Enter Item Information'!C28)</f>
        <v xml:space="preserve"> </v>
      </c>
      <c r="F47" s="109">
        <f>ROUND(IF('1. Enter Item Information'!D28=" ",0,'1. Enter Item Information'!D28),4)</f>
        <v>0</v>
      </c>
      <c r="G47" s="91"/>
      <c r="H47" s="78" t="str">
        <f t="shared" si="1"/>
        <v xml:space="preserve"> </v>
      </c>
      <c r="I47" s="13"/>
      <c r="L47"/>
      <c r="R47" s="2"/>
    </row>
    <row r="48" spans="1:18" ht="32.25" customHeight="1" x14ac:dyDescent="0.25">
      <c r="A48" s="6"/>
      <c r="B48" s="75" t="str">
        <f>IF('1. Enter Item Information'!A29=0," ",'1. Enter Item Information'!A29)</f>
        <v xml:space="preserve"> </v>
      </c>
      <c r="C48" s="111">
        <f>ROUND(IF('1. Enter Item Information'!B29=" ",0,'1. Enter Item Information'!B29),3)</f>
        <v>0</v>
      </c>
      <c r="D48" s="76" t="str">
        <f>IF('1. Enter Item Information'!E29=0," ",'1. Enter Item Information'!E29)</f>
        <v xml:space="preserve"> </v>
      </c>
      <c r="E48" s="77" t="str">
        <f>IF('1. Enter Item Information'!C29=0," ",'1. Enter Item Information'!C29)</f>
        <v xml:space="preserve"> </v>
      </c>
      <c r="F48" s="109">
        <f>ROUND(IF('1. Enter Item Information'!D29=" ",0,'1. Enter Item Information'!D29),4)</f>
        <v>0</v>
      </c>
      <c r="G48" s="91"/>
      <c r="H48" s="78" t="str">
        <f t="shared" si="1"/>
        <v xml:space="preserve"> </v>
      </c>
      <c r="I48" s="13"/>
      <c r="L48"/>
      <c r="R48" s="2"/>
    </row>
    <row r="49" spans="1:18" ht="32.25" customHeight="1" x14ac:dyDescent="0.25">
      <c r="A49" s="6"/>
      <c r="B49" s="75" t="str">
        <f>IF('1. Enter Item Information'!A30=0," ",'1. Enter Item Information'!A30)</f>
        <v xml:space="preserve"> </v>
      </c>
      <c r="C49" s="111">
        <f>ROUND(IF('1. Enter Item Information'!B30=" ",0,'1. Enter Item Information'!B30),3)</f>
        <v>0</v>
      </c>
      <c r="D49" s="76" t="str">
        <f>IF('1. Enter Item Information'!E30=0," ",'1. Enter Item Information'!E30)</f>
        <v xml:space="preserve"> </v>
      </c>
      <c r="E49" s="77" t="str">
        <f>IF('1. Enter Item Information'!C30=0," ",'1. Enter Item Information'!C30)</f>
        <v xml:space="preserve"> </v>
      </c>
      <c r="F49" s="109">
        <f>ROUND(IF('1. Enter Item Information'!D30=" ",0,'1. Enter Item Information'!D30),4)</f>
        <v>0</v>
      </c>
      <c r="G49" s="91"/>
      <c r="H49" s="78" t="str">
        <f t="shared" si="1"/>
        <v xml:space="preserve"> </v>
      </c>
      <c r="I49" s="13"/>
      <c r="L49"/>
      <c r="R49" s="2"/>
    </row>
    <row r="50" spans="1:18" ht="32.25" customHeight="1" x14ac:dyDescent="0.25">
      <c r="A50" s="6"/>
      <c r="B50" s="75" t="str">
        <f>IF('1. Enter Item Information'!A31=0," ",'1. Enter Item Information'!A31)</f>
        <v xml:space="preserve"> </v>
      </c>
      <c r="C50" s="111">
        <f>ROUND(IF('1. Enter Item Information'!B31=" ",0,'1. Enter Item Information'!B31),3)</f>
        <v>0</v>
      </c>
      <c r="D50" s="76" t="str">
        <f>IF('1. Enter Item Information'!E31=0," ",'1. Enter Item Information'!E31)</f>
        <v xml:space="preserve"> </v>
      </c>
      <c r="E50" s="77" t="str">
        <f>IF('1. Enter Item Information'!C31=0," ",'1. Enter Item Information'!C31)</f>
        <v xml:space="preserve"> </v>
      </c>
      <c r="F50" s="109">
        <f>ROUND(IF('1. Enter Item Information'!D31=" ",0,'1. Enter Item Information'!D31),4)</f>
        <v>0</v>
      </c>
      <c r="G50" s="91"/>
      <c r="H50" s="78" t="str">
        <f t="shared" si="1"/>
        <v xml:space="preserve"> </v>
      </c>
      <c r="I50" s="13"/>
      <c r="L50"/>
      <c r="R50" s="2"/>
    </row>
    <row r="51" spans="1:18" ht="32.25" customHeight="1" x14ac:dyDescent="0.25">
      <c r="A51" s="6"/>
      <c r="B51" s="75" t="str">
        <f>IF('1. Enter Item Information'!A32=0," ",'1. Enter Item Information'!A32)</f>
        <v xml:space="preserve"> </v>
      </c>
      <c r="C51" s="111">
        <f>ROUND(IF('1. Enter Item Information'!B32=" ",0,'1. Enter Item Information'!B32),3)</f>
        <v>0</v>
      </c>
      <c r="D51" s="76" t="str">
        <f>IF('1. Enter Item Information'!E32=0," ",'1. Enter Item Information'!E32)</f>
        <v xml:space="preserve"> </v>
      </c>
      <c r="E51" s="77" t="str">
        <f>IF('1. Enter Item Information'!C32=0," ",'1. Enter Item Information'!C32)</f>
        <v xml:space="preserve"> </v>
      </c>
      <c r="F51" s="109">
        <f>ROUND(IF('1. Enter Item Information'!D32=" ",0,'1. Enter Item Information'!D32),4)</f>
        <v>0</v>
      </c>
      <c r="G51" s="91"/>
      <c r="H51" s="78" t="str">
        <f t="shared" si="1"/>
        <v xml:space="preserve"> </v>
      </c>
      <c r="I51" s="13"/>
      <c r="L51"/>
      <c r="R51" s="2"/>
    </row>
    <row r="52" spans="1:18" ht="15" customHeight="1" x14ac:dyDescent="0.25">
      <c r="A52" s="6"/>
      <c r="B52" s="79"/>
      <c r="C52" s="80"/>
      <c r="D52" s="81"/>
      <c r="E52" s="80"/>
      <c r="F52" s="140" t="s">
        <v>227</v>
      </c>
      <c r="G52" s="140"/>
      <c r="H52" s="86" t="str">
        <f>IF(H31=" "," ",SUM(H31:H51))</f>
        <v xml:space="preserve"> </v>
      </c>
      <c r="I52" s="13"/>
      <c r="L52"/>
      <c r="R52" s="2"/>
    </row>
    <row r="53" spans="1:18" ht="15" customHeight="1" x14ac:dyDescent="0.25">
      <c r="A53" s="6"/>
      <c r="B53" s="79"/>
      <c r="C53" s="80"/>
      <c r="D53" s="81"/>
      <c r="E53" s="80"/>
      <c r="F53" s="140" t="s">
        <v>228</v>
      </c>
      <c r="G53" s="140"/>
      <c r="H53" s="86" t="str">
        <f>IF(H118=" "," ",H118)</f>
        <v xml:space="preserve"> </v>
      </c>
      <c r="I53" s="13"/>
      <c r="L53"/>
      <c r="R53" s="2"/>
    </row>
    <row r="54" spans="1:18" ht="15" customHeight="1" thickBot="1" x14ac:dyDescent="0.3">
      <c r="A54" s="71"/>
      <c r="B54" s="82"/>
      <c r="C54" s="83"/>
      <c r="D54" s="84"/>
      <c r="E54" s="85"/>
      <c r="F54" s="141" t="s">
        <v>229</v>
      </c>
      <c r="G54" s="141"/>
      <c r="H54" s="87" t="str">
        <f>IF(H53=" ",H52,SUM(H52+H53))</f>
        <v xml:space="preserve"> </v>
      </c>
      <c r="I54" s="72"/>
      <c r="L54"/>
      <c r="R54" s="2"/>
    </row>
    <row r="55" spans="1:18" ht="41.25" customHeight="1" thickTop="1" thickBot="1" x14ac:dyDescent="0.3">
      <c r="A55" s="93"/>
      <c r="B55" s="94" t="s">
        <v>0</v>
      </c>
      <c r="C55" s="188" t="str">
        <f>IF(D5=0," ",D5)</f>
        <v xml:space="preserve"> </v>
      </c>
      <c r="D55" s="189"/>
      <c r="E55" s="189"/>
      <c r="F55" s="70"/>
      <c r="G55" s="95" t="s">
        <v>1</v>
      </c>
      <c r="H55" s="96" t="str">
        <f>IF(H5=0," ",H5)</f>
        <v xml:space="preserve"> </v>
      </c>
      <c r="I55" s="97"/>
    </row>
    <row r="56" spans="1:18" ht="5.0999999999999996" customHeight="1" x14ac:dyDescent="0.25">
      <c r="A56" s="6"/>
      <c r="B56" s="21"/>
      <c r="C56" s="21"/>
      <c r="D56" s="22"/>
      <c r="E56" s="22"/>
      <c r="F56" s="54"/>
      <c r="G56" s="53"/>
      <c r="H56" s="22"/>
      <c r="I56" s="13"/>
      <c r="R56" s="64"/>
    </row>
    <row r="57" spans="1:18" ht="32.1" customHeight="1" thickBot="1" x14ac:dyDescent="0.3">
      <c r="A57" s="6"/>
      <c r="B57" s="63"/>
      <c r="C57" s="15"/>
      <c r="D57" s="143"/>
      <c r="E57" s="173"/>
      <c r="F57" s="15"/>
      <c r="G57" s="184"/>
      <c r="H57" s="184"/>
      <c r="I57" s="17"/>
    </row>
    <row r="58" spans="1:18" s="15" customFormat="1" x14ac:dyDescent="0.25">
      <c r="A58" s="31"/>
      <c r="B58" s="15" t="s">
        <v>167</v>
      </c>
      <c r="C58" s="21"/>
      <c r="D58" s="160" t="s">
        <v>261</v>
      </c>
      <c r="E58" s="145"/>
      <c r="G58" s="152" t="s">
        <v>262</v>
      </c>
      <c r="H58" s="153"/>
      <c r="I58" s="154"/>
      <c r="R58" s="14"/>
    </row>
    <row r="59" spans="1:18" x14ac:dyDescent="0.25">
      <c r="A59" s="6"/>
      <c r="B59" s="15"/>
      <c r="C59" s="15"/>
      <c r="D59" s="22"/>
      <c r="E59" s="15"/>
      <c r="F59" s="15"/>
      <c r="G59" s="15"/>
      <c r="H59" s="15"/>
      <c r="I59" s="5"/>
    </row>
    <row r="60" spans="1:18" ht="75" customHeight="1" x14ac:dyDescent="0.25">
      <c r="A60" s="6"/>
      <c r="B60" s="170" t="s">
        <v>237</v>
      </c>
      <c r="C60" s="150"/>
      <c r="D60" s="150"/>
      <c r="E60" s="150"/>
      <c r="F60" s="150"/>
      <c r="G60" s="150"/>
      <c r="H60" s="150"/>
      <c r="I60" s="151"/>
    </row>
    <row r="61" spans="1:18" ht="34.5" customHeight="1" thickBot="1" x14ac:dyDescent="0.3">
      <c r="A61" s="6"/>
      <c r="B61" s="161" t="s">
        <v>8</v>
      </c>
      <c r="C61" s="192"/>
      <c r="D61" s="193" t="str">
        <f>IF(D10=0," ",D10)</f>
        <v xml:space="preserve"> </v>
      </c>
      <c r="E61" s="173"/>
      <c r="F61" s="173"/>
      <c r="G61" s="15"/>
      <c r="I61" s="44"/>
    </row>
    <row r="62" spans="1:18" ht="5.0999999999999996" customHeight="1" x14ac:dyDescent="0.25">
      <c r="A62" s="6"/>
      <c r="B62" s="15"/>
      <c r="C62" s="15"/>
      <c r="D62" s="15"/>
      <c r="E62" s="15"/>
      <c r="F62" s="15"/>
      <c r="G62" s="15"/>
      <c r="H62" s="15"/>
      <c r="I62" s="13"/>
    </row>
    <row r="63" spans="1:18" s="15" customFormat="1" ht="21" customHeight="1" thickBot="1" x14ac:dyDescent="0.3">
      <c r="A63" s="31"/>
      <c r="B63" s="38" t="s">
        <v>162</v>
      </c>
      <c r="I63" s="17"/>
      <c r="R63" s="14"/>
    </row>
    <row r="64" spans="1:18" s="15" customFormat="1" x14ac:dyDescent="0.25">
      <c r="A64" s="31"/>
      <c r="B64" s="182" t="s">
        <v>242</v>
      </c>
      <c r="C64" s="183"/>
      <c r="D64" s="183"/>
      <c r="E64" s="183"/>
      <c r="F64" s="120"/>
      <c r="G64" s="16"/>
      <c r="I64" s="17"/>
      <c r="R64" s="14"/>
    </row>
    <row r="65" spans="1:18" s="15" customFormat="1" x14ac:dyDescent="0.25">
      <c r="A65" s="31"/>
      <c r="B65" s="29"/>
      <c r="C65" s="122" t="s">
        <v>252</v>
      </c>
      <c r="D65" s="122"/>
      <c r="E65" s="122"/>
      <c r="F65" s="122"/>
      <c r="G65" s="28"/>
      <c r="I65" s="17"/>
      <c r="R65" s="14"/>
    </row>
    <row r="66" spans="1:18" s="113" customFormat="1" x14ac:dyDescent="0.25">
      <c r="A66" s="31"/>
      <c r="B66" s="29"/>
      <c r="C66" s="112"/>
      <c r="D66" s="112" t="s">
        <v>233</v>
      </c>
      <c r="E66" s="124" t="s">
        <v>234</v>
      </c>
      <c r="F66" s="121"/>
      <c r="G66" s="17"/>
      <c r="I66" s="17"/>
      <c r="R66" s="14"/>
    </row>
    <row r="67" spans="1:18" s="15" customFormat="1" ht="15.75" customHeight="1" x14ac:dyDescent="0.25">
      <c r="A67" s="31"/>
      <c r="B67" s="30"/>
      <c r="C67" s="181" t="s">
        <v>241</v>
      </c>
      <c r="D67" s="187"/>
      <c r="E67" s="113"/>
      <c r="F67" s="121"/>
      <c r="G67" s="17"/>
      <c r="I67" s="17"/>
      <c r="R67" s="14"/>
    </row>
    <row r="68" spans="1:18" s="113" customFormat="1" ht="15.75" customHeight="1" x14ac:dyDescent="0.25">
      <c r="A68" s="31"/>
      <c r="B68" s="30"/>
      <c r="C68" s="181" t="s">
        <v>235</v>
      </c>
      <c r="D68" s="187"/>
      <c r="E68" s="121"/>
      <c r="F68" s="121"/>
      <c r="G68" s="17"/>
      <c r="I68" s="17"/>
      <c r="R68" s="14"/>
    </row>
    <row r="69" spans="1:18" s="15" customFormat="1" ht="16.5" customHeight="1" x14ac:dyDescent="0.25">
      <c r="A69" s="31"/>
      <c r="B69" s="30"/>
      <c r="C69" s="181" t="s">
        <v>236</v>
      </c>
      <c r="D69" s="181"/>
      <c r="E69" s="121"/>
      <c r="F69" s="121"/>
      <c r="G69" s="17"/>
      <c r="I69" s="17"/>
      <c r="R69" s="14"/>
    </row>
    <row r="70" spans="1:18" s="15" customFormat="1" ht="16.5" customHeight="1" thickBot="1" x14ac:dyDescent="0.3">
      <c r="A70" s="31"/>
      <c r="B70" s="41"/>
      <c r="C70" s="142" t="s">
        <v>163</v>
      </c>
      <c r="D70" s="142"/>
      <c r="E70" s="119"/>
      <c r="F70" s="119"/>
      <c r="G70" s="42"/>
      <c r="I70" s="17"/>
      <c r="R70" s="14"/>
    </row>
    <row r="71" spans="1:18" s="15" customFormat="1" x14ac:dyDescent="0.25">
      <c r="A71" s="31"/>
      <c r="B71" s="149" t="s">
        <v>164</v>
      </c>
      <c r="C71" s="150"/>
      <c r="D71" s="150"/>
      <c r="E71" s="150"/>
      <c r="F71" s="150"/>
      <c r="G71" s="150"/>
      <c r="H71" s="150"/>
      <c r="I71" s="151"/>
      <c r="R71" s="14"/>
    </row>
    <row r="72" spans="1:18" s="15" customFormat="1" ht="15.75" customHeight="1" x14ac:dyDescent="0.25">
      <c r="A72" s="31"/>
      <c r="I72" s="44"/>
      <c r="R72" s="14"/>
    </row>
    <row r="73" spans="1:18" s="15" customFormat="1" ht="16.5" thickBot="1" x14ac:dyDescent="0.3">
      <c r="A73" s="31"/>
      <c r="C73" s="171" t="s">
        <v>165</v>
      </c>
      <c r="D73" s="172"/>
      <c r="E73" s="155"/>
      <c r="F73" s="156"/>
      <c r="G73" s="156"/>
      <c r="I73" s="17"/>
      <c r="R73" s="14"/>
    </row>
    <row r="74" spans="1:18" s="15" customFormat="1" ht="24.95" customHeight="1" thickBot="1" x14ac:dyDescent="0.3">
      <c r="A74" s="31"/>
      <c r="B74" s="171" t="s">
        <v>166</v>
      </c>
      <c r="C74" s="172"/>
      <c r="D74" s="172"/>
      <c r="E74" s="155"/>
      <c r="F74" s="156"/>
      <c r="G74" s="156"/>
      <c r="I74" s="17"/>
      <c r="R74" s="14"/>
    </row>
    <row r="75" spans="1:18" ht="20.25" customHeight="1" thickBot="1" x14ac:dyDescent="0.3">
      <c r="A75" s="6"/>
      <c r="B75" s="37"/>
      <c r="C75" s="15"/>
      <c r="D75" s="143"/>
      <c r="E75" s="173"/>
      <c r="F75" s="15"/>
      <c r="G75" s="37"/>
      <c r="H75" s="37"/>
      <c r="I75" s="13"/>
    </row>
    <row r="76" spans="1:18" x14ac:dyDescent="0.25">
      <c r="A76" s="6"/>
      <c r="B76" s="15" t="s">
        <v>167</v>
      </c>
      <c r="C76" s="152" t="s">
        <v>263</v>
      </c>
      <c r="D76" s="152"/>
      <c r="E76" s="152"/>
      <c r="F76" s="152"/>
      <c r="G76" s="152" t="s">
        <v>264</v>
      </c>
      <c r="H76" s="153"/>
      <c r="I76" s="154"/>
    </row>
    <row r="77" spans="1:18" x14ac:dyDescent="0.25">
      <c r="A77" s="6"/>
      <c r="B77" s="15"/>
      <c r="C77" s="15"/>
      <c r="D77" s="22"/>
      <c r="E77" s="15"/>
      <c r="F77" s="15"/>
      <c r="G77" s="15"/>
      <c r="H77" s="15"/>
      <c r="I77" s="5"/>
    </row>
    <row r="78" spans="1:18" ht="29.25" customHeight="1" x14ac:dyDescent="0.25">
      <c r="A78" s="6"/>
      <c r="B78" s="170" t="s">
        <v>168</v>
      </c>
      <c r="C78" s="150"/>
      <c r="D78" s="150"/>
      <c r="E78" s="150"/>
      <c r="F78" s="150"/>
      <c r="G78" s="150"/>
      <c r="H78" s="150"/>
      <c r="I78" s="151"/>
    </row>
    <row r="79" spans="1:18" ht="9" customHeight="1" x14ac:dyDescent="0.25">
      <c r="A79" s="6"/>
      <c r="I79" s="28"/>
    </row>
    <row r="80" spans="1:18" ht="35.25" customHeight="1" x14ac:dyDescent="0.25">
      <c r="A80" s="98"/>
      <c r="B80" s="166" t="s">
        <v>258</v>
      </c>
      <c r="C80" s="167"/>
      <c r="D80" s="167"/>
      <c r="E80" s="167"/>
      <c r="F80" s="167"/>
      <c r="G80" s="167"/>
      <c r="H80" s="167"/>
      <c r="I80" s="99"/>
    </row>
    <row r="81" spans="1:18" ht="9.75" customHeight="1" thickBot="1" x14ac:dyDescent="0.3">
      <c r="A81" s="6"/>
      <c r="B81" s="45"/>
      <c r="C81" s="19"/>
      <c r="D81" s="19"/>
      <c r="E81" s="19"/>
      <c r="F81" s="19"/>
      <c r="G81" s="19"/>
      <c r="H81" s="19"/>
      <c r="I81" s="13"/>
    </row>
    <row r="82" spans="1:18" ht="15.75" customHeight="1" x14ac:dyDescent="0.25">
      <c r="A82" s="6"/>
      <c r="D82" s="146"/>
      <c r="E82" s="147"/>
      <c r="F82" s="147"/>
      <c r="G82" s="148"/>
      <c r="H82" s="19"/>
      <c r="I82" s="13"/>
    </row>
    <row r="83" spans="1:18" ht="24.95" customHeight="1" thickBot="1" x14ac:dyDescent="0.3">
      <c r="A83" s="6"/>
      <c r="C83" s="1"/>
      <c r="D83" s="46" t="s">
        <v>238</v>
      </c>
      <c r="E83" s="164" t="s">
        <v>239</v>
      </c>
      <c r="F83" s="165"/>
      <c r="G83" s="27"/>
      <c r="H83" s="19"/>
      <c r="I83" s="17"/>
    </row>
    <row r="84" spans="1:18" ht="26.25" customHeight="1" thickBot="1" x14ac:dyDescent="0.3">
      <c r="A84" s="6"/>
      <c r="C84" s="1"/>
      <c r="D84" s="46" t="s">
        <v>240</v>
      </c>
      <c r="E84" s="168" t="s">
        <v>239</v>
      </c>
      <c r="F84" s="169"/>
      <c r="G84" s="27"/>
      <c r="H84" s="15"/>
      <c r="I84" s="17"/>
    </row>
    <row r="85" spans="1:18" ht="24.95" customHeight="1" thickBot="1" x14ac:dyDescent="0.3">
      <c r="A85" s="6"/>
      <c r="B85" s="25"/>
      <c r="C85" s="1"/>
      <c r="D85" s="47"/>
      <c r="E85" s="40"/>
      <c r="F85" s="37"/>
      <c r="G85" s="42"/>
      <c r="H85" s="15"/>
      <c r="I85" s="17"/>
    </row>
    <row r="86" spans="1:18" ht="24.75" customHeight="1" x14ac:dyDescent="0.25">
      <c r="A86" s="6"/>
      <c r="I86" s="17"/>
    </row>
    <row r="87" spans="1:18" ht="0.75" customHeight="1" thickBot="1" x14ac:dyDescent="0.3">
      <c r="A87" s="6"/>
      <c r="B87" s="39"/>
      <c r="C87" s="24"/>
      <c r="D87" s="143"/>
      <c r="E87" s="143"/>
      <c r="F87" s="15"/>
      <c r="G87" s="143"/>
      <c r="H87" s="143"/>
      <c r="I87" s="17"/>
      <c r="R87" s="2"/>
    </row>
    <row r="88" spans="1:18" x14ac:dyDescent="0.25">
      <c r="A88" s="6"/>
      <c r="B88" s="15" t="s">
        <v>167</v>
      </c>
      <c r="C88" s="21"/>
      <c r="D88" s="160" t="s">
        <v>232</v>
      </c>
      <c r="E88" s="145"/>
      <c r="F88" s="15"/>
      <c r="G88" s="161" t="s">
        <v>169</v>
      </c>
      <c r="H88" s="162"/>
      <c r="I88" s="163"/>
      <c r="R88" s="2"/>
    </row>
    <row r="89" spans="1:18" thickBot="1" x14ac:dyDescent="0.3">
      <c r="A89" s="35"/>
      <c r="B89" s="34"/>
      <c r="C89" s="34"/>
      <c r="D89" s="34"/>
      <c r="E89" s="34"/>
      <c r="F89" s="34"/>
      <c r="G89" s="34"/>
      <c r="H89" s="34"/>
      <c r="I89" s="33"/>
      <c r="R89" s="2"/>
    </row>
    <row r="90" spans="1:18" ht="12.75" customHeight="1" x14ac:dyDescent="0.25">
      <c r="A90" s="26"/>
      <c r="B90" s="144"/>
      <c r="C90" s="145"/>
      <c r="D90" s="145"/>
      <c r="E90" s="145"/>
      <c r="F90" s="145"/>
      <c r="G90" s="145"/>
      <c r="H90" s="145"/>
      <c r="I90" s="12"/>
      <c r="R90" s="2"/>
    </row>
    <row r="91" spans="1:18" ht="27" customHeight="1" thickBot="1" x14ac:dyDescent="0.3">
      <c r="A91" s="65"/>
      <c r="B91" s="66"/>
      <c r="C91" s="157"/>
      <c r="D91" s="157"/>
      <c r="E91" s="67"/>
      <c r="F91" s="68"/>
      <c r="G91" s="66" t="s">
        <v>257</v>
      </c>
      <c r="H91" s="158" t="s">
        <v>170</v>
      </c>
      <c r="I91" s="159"/>
      <c r="R91" s="2"/>
    </row>
    <row r="92" spans="1:18" ht="8.1" customHeight="1" thickTop="1" x14ac:dyDescent="0.25">
      <c r="A92" s="69"/>
      <c r="B92" s="70"/>
      <c r="C92" s="70"/>
      <c r="D92" s="70"/>
      <c r="E92" s="70"/>
      <c r="F92" s="70"/>
      <c r="G92" s="70"/>
      <c r="H92" s="70"/>
      <c r="I92" s="69"/>
      <c r="R92" s="2"/>
    </row>
    <row r="93" spans="1:18" ht="6.75" customHeight="1" thickBot="1" x14ac:dyDescent="0.3">
      <c r="B93" s="54"/>
      <c r="C93" s="54"/>
      <c r="D93" s="54"/>
      <c r="E93" s="54"/>
      <c r="F93" s="54"/>
      <c r="G93" s="54"/>
      <c r="H93" s="54"/>
      <c r="R93" s="2"/>
    </row>
    <row r="94" spans="1:18" s="74" customFormat="1" ht="31.5" customHeight="1" thickTop="1" x14ac:dyDescent="0.25">
      <c r="A94" s="88"/>
      <c r="B94" s="118" t="s">
        <v>247</v>
      </c>
      <c r="C94" s="118" t="s">
        <v>256</v>
      </c>
      <c r="D94" s="118" t="s">
        <v>248</v>
      </c>
      <c r="E94" s="118" t="s">
        <v>246</v>
      </c>
      <c r="F94" s="118" t="s">
        <v>249</v>
      </c>
      <c r="G94" s="118" t="s">
        <v>9</v>
      </c>
      <c r="H94" s="118" t="s">
        <v>250</v>
      </c>
      <c r="I94" s="89"/>
    </row>
    <row r="95" spans="1:18" ht="31.5" customHeight="1" x14ac:dyDescent="0.25">
      <c r="A95" s="6"/>
      <c r="B95" s="75" t="str">
        <f>IF('1. Enter Item Information'!A33=0," ",'1. Enter Item Information'!A33)</f>
        <v xml:space="preserve"> </v>
      </c>
      <c r="C95" s="111">
        <f>ROUND(IF('1. Enter Item Information'!B33=" ",0,'1. Enter Item Information'!B33),3)</f>
        <v>0</v>
      </c>
      <c r="D95" s="76" t="str">
        <f>IF('1. Enter Item Information'!E33=0," ",'1. Enter Item Information'!E33)</f>
        <v xml:space="preserve"> </v>
      </c>
      <c r="E95" s="77" t="str">
        <f>IF('1. Enter Item Information'!C33=0," ",'1. Enter Item Information'!C33)</f>
        <v xml:space="preserve"> </v>
      </c>
      <c r="F95" s="109">
        <f>ROUND(IF('1. Enter Item Information'!D33=" ",0,'1. Enter Item Information'!D33),4)</f>
        <v>0</v>
      </c>
      <c r="G95" s="91"/>
      <c r="H95" s="78" t="str">
        <f t="shared" ref="H95:H115" si="2">IF(B95=" "," ",(C95*F95))</f>
        <v xml:space="preserve"> </v>
      </c>
      <c r="I95" s="13"/>
      <c r="R95" s="2"/>
    </row>
    <row r="96" spans="1:18" ht="31.5" customHeight="1" x14ac:dyDescent="0.25">
      <c r="A96" s="6"/>
      <c r="B96" s="75" t="str">
        <f>IF('1. Enter Item Information'!A34=0," ",'1. Enter Item Information'!A34)</f>
        <v xml:space="preserve"> </v>
      </c>
      <c r="C96" s="111">
        <f>ROUND(IF('1. Enter Item Information'!B34=" ",0,'1. Enter Item Information'!B34),3)</f>
        <v>0</v>
      </c>
      <c r="D96" s="76" t="str">
        <f>IF('1. Enter Item Information'!E34=0," ",'1. Enter Item Information'!E34)</f>
        <v xml:space="preserve"> </v>
      </c>
      <c r="E96" s="77" t="str">
        <f>IF('1. Enter Item Information'!C34=0," ",'1. Enter Item Information'!C34)</f>
        <v xml:space="preserve"> </v>
      </c>
      <c r="F96" s="109">
        <f>ROUND(IF('1. Enter Item Information'!D34=" ",0,'1. Enter Item Information'!D34),4)</f>
        <v>0</v>
      </c>
      <c r="G96" s="91"/>
      <c r="H96" s="78" t="str">
        <f t="shared" si="2"/>
        <v xml:space="preserve"> </v>
      </c>
      <c r="I96" s="13"/>
      <c r="R96" s="2"/>
    </row>
    <row r="97" spans="1:18" ht="31.5" customHeight="1" x14ac:dyDescent="0.25">
      <c r="A97" s="6"/>
      <c r="B97" s="75" t="str">
        <f>IF('1. Enter Item Information'!A35=0," ",'1. Enter Item Information'!A35)</f>
        <v xml:space="preserve"> </v>
      </c>
      <c r="C97" s="111">
        <f>ROUND(IF('1. Enter Item Information'!B35=" ",0,'1. Enter Item Information'!B35),3)</f>
        <v>0</v>
      </c>
      <c r="D97" s="76" t="str">
        <f>IF('1. Enter Item Information'!E35=0," ",'1. Enter Item Information'!E35)</f>
        <v xml:space="preserve"> </v>
      </c>
      <c r="E97" s="77" t="str">
        <f>IF('1. Enter Item Information'!C35=0," ",'1. Enter Item Information'!C35)</f>
        <v xml:space="preserve"> </v>
      </c>
      <c r="F97" s="109">
        <f>ROUND(IF('1. Enter Item Information'!D35=" ",0,'1. Enter Item Information'!D35),4)</f>
        <v>0</v>
      </c>
      <c r="G97" s="91"/>
      <c r="H97" s="78" t="str">
        <f t="shared" si="2"/>
        <v xml:space="preserve"> </v>
      </c>
      <c r="I97" s="13"/>
      <c r="R97" s="2"/>
    </row>
    <row r="98" spans="1:18" ht="31.5" customHeight="1" x14ac:dyDescent="0.25">
      <c r="A98" s="6"/>
      <c r="B98" s="75" t="str">
        <f>IF('1. Enter Item Information'!A36=0," ",'1. Enter Item Information'!A36)</f>
        <v xml:space="preserve"> </v>
      </c>
      <c r="C98" s="111">
        <f>ROUND(IF('1. Enter Item Information'!B36=" ",0,'1. Enter Item Information'!B36),3)</f>
        <v>0</v>
      </c>
      <c r="D98" s="76" t="str">
        <f>IF('1. Enter Item Information'!E36=0," ",'1. Enter Item Information'!E36)</f>
        <v xml:space="preserve"> </v>
      </c>
      <c r="E98" s="77" t="str">
        <f>IF('1. Enter Item Information'!C36=0," ",'1. Enter Item Information'!C36)</f>
        <v xml:space="preserve"> </v>
      </c>
      <c r="F98" s="109">
        <f>ROUND(IF('1. Enter Item Information'!D36=" ",0,'1. Enter Item Information'!D36),4)</f>
        <v>0</v>
      </c>
      <c r="G98" s="91"/>
      <c r="H98" s="78" t="str">
        <f t="shared" si="2"/>
        <v xml:space="preserve"> </v>
      </c>
      <c r="I98" s="13"/>
      <c r="R98" s="2"/>
    </row>
    <row r="99" spans="1:18" ht="31.5" customHeight="1" x14ac:dyDescent="0.25">
      <c r="A99" s="6"/>
      <c r="B99" s="75" t="str">
        <f>IF('1. Enter Item Information'!A37=0," ",'1. Enter Item Information'!A37)</f>
        <v xml:space="preserve"> </v>
      </c>
      <c r="C99" s="111">
        <f>ROUND(IF('1. Enter Item Information'!B37=" ",0,'1. Enter Item Information'!B37),3)</f>
        <v>0</v>
      </c>
      <c r="D99" s="76" t="str">
        <f>IF('1. Enter Item Information'!E37=0," ",'1. Enter Item Information'!E37)</f>
        <v xml:space="preserve"> </v>
      </c>
      <c r="E99" s="77" t="str">
        <f>IF('1. Enter Item Information'!C37=0," ",'1. Enter Item Information'!C37)</f>
        <v xml:space="preserve"> </v>
      </c>
      <c r="F99" s="109">
        <f>ROUND(IF('1. Enter Item Information'!D37=" ",0,'1. Enter Item Information'!D37),4)</f>
        <v>0</v>
      </c>
      <c r="G99" s="91"/>
      <c r="H99" s="78" t="str">
        <f t="shared" si="2"/>
        <v xml:space="preserve"> </v>
      </c>
      <c r="I99" s="13"/>
      <c r="R99" s="2"/>
    </row>
    <row r="100" spans="1:18" ht="31.5" customHeight="1" x14ac:dyDescent="0.25">
      <c r="A100" s="6"/>
      <c r="B100" s="75" t="str">
        <f>IF('1. Enter Item Information'!A38=0," ",'1. Enter Item Information'!A38)</f>
        <v xml:space="preserve"> </v>
      </c>
      <c r="C100" s="111">
        <f>ROUND(IF('1. Enter Item Information'!B38=" ",0,'1. Enter Item Information'!B38),3)</f>
        <v>0</v>
      </c>
      <c r="D100" s="76" t="str">
        <f>IF('1. Enter Item Information'!E38=0," ",'1. Enter Item Information'!E38)</f>
        <v xml:space="preserve"> </v>
      </c>
      <c r="E100" s="77" t="str">
        <f>IF('1. Enter Item Information'!C38=0," ",'1. Enter Item Information'!C38)</f>
        <v xml:space="preserve"> </v>
      </c>
      <c r="F100" s="109">
        <f>ROUND(IF('1. Enter Item Information'!D38=" ",0,'1. Enter Item Information'!D38),4)</f>
        <v>0</v>
      </c>
      <c r="G100" s="91"/>
      <c r="H100" s="78" t="str">
        <f t="shared" si="2"/>
        <v xml:space="preserve"> </v>
      </c>
      <c r="I100" s="13"/>
      <c r="R100" s="2"/>
    </row>
    <row r="101" spans="1:18" ht="31.5" customHeight="1" x14ac:dyDescent="0.25">
      <c r="A101" s="6"/>
      <c r="B101" s="75" t="str">
        <f>IF('1. Enter Item Information'!A39=0," ",'1. Enter Item Information'!A39)</f>
        <v xml:space="preserve"> </v>
      </c>
      <c r="C101" s="111">
        <f>ROUND(IF('1. Enter Item Information'!B39=" ",0,'1. Enter Item Information'!B39),3)</f>
        <v>0</v>
      </c>
      <c r="D101" s="76" t="str">
        <f>IF('1. Enter Item Information'!E39=0," ",'1. Enter Item Information'!E39)</f>
        <v xml:space="preserve"> </v>
      </c>
      <c r="E101" s="77" t="str">
        <f>IF('1. Enter Item Information'!C39=0," ",'1. Enter Item Information'!C39)</f>
        <v xml:space="preserve"> </v>
      </c>
      <c r="F101" s="109">
        <f>ROUND(IF('1. Enter Item Information'!D39=" ",0,'1. Enter Item Information'!D39),4)</f>
        <v>0</v>
      </c>
      <c r="G101" s="91"/>
      <c r="H101" s="78" t="str">
        <f t="shared" si="2"/>
        <v xml:space="preserve"> </v>
      </c>
      <c r="I101" s="13"/>
      <c r="R101" s="2"/>
    </row>
    <row r="102" spans="1:18" ht="31.5" customHeight="1" x14ac:dyDescent="0.25">
      <c r="A102" s="6"/>
      <c r="B102" s="75" t="str">
        <f>IF('1. Enter Item Information'!A40=0," ",'1. Enter Item Information'!A40)</f>
        <v xml:space="preserve"> </v>
      </c>
      <c r="C102" s="111">
        <f>ROUND(IF('1. Enter Item Information'!B40=" ",0,'1. Enter Item Information'!B40),3)</f>
        <v>0</v>
      </c>
      <c r="D102" s="76" t="str">
        <f>IF('1. Enter Item Information'!E40=0," ",'1. Enter Item Information'!E40)</f>
        <v xml:space="preserve"> </v>
      </c>
      <c r="E102" s="77" t="str">
        <f>IF('1. Enter Item Information'!C40=0," ",'1. Enter Item Information'!C40)</f>
        <v xml:space="preserve"> </v>
      </c>
      <c r="F102" s="109">
        <f>ROUND(IF('1. Enter Item Information'!D40=" ",0,'1. Enter Item Information'!D40),4)</f>
        <v>0</v>
      </c>
      <c r="G102" s="91"/>
      <c r="H102" s="78" t="str">
        <f t="shared" si="2"/>
        <v xml:space="preserve"> </v>
      </c>
      <c r="I102" s="13"/>
      <c r="R102" s="2"/>
    </row>
    <row r="103" spans="1:18" ht="31.5" customHeight="1" x14ac:dyDescent="0.25">
      <c r="A103" s="6"/>
      <c r="B103" s="75" t="str">
        <f>IF('1. Enter Item Information'!A41=0," ",'1. Enter Item Information'!A41)</f>
        <v xml:space="preserve"> </v>
      </c>
      <c r="C103" s="111">
        <f>ROUND(IF('1. Enter Item Information'!B41=" ",0,'1. Enter Item Information'!B41),3)</f>
        <v>0</v>
      </c>
      <c r="D103" s="76" t="str">
        <f>IF('1. Enter Item Information'!E41=0," ",'1. Enter Item Information'!E41)</f>
        <v xml:space="preserve"> </v>
      </c>
      <c r="E103" s="77" t="str">
        <f>IF('1. Enter Item Information'!C41=0," ",'1. Enter Item Information'!C41)</f>
        <v xml:space="preserve"> </v>
      </c>
      <c r="F103" s="109">
        <f>ROUND(IF('1. Enter Item Information'!D41=" ",0,'1. Enter Item Information'!D41),4)</f>
        <v>0</v>
      </c>
      <c r="G103" s="91"/>
      <c r="H103" s="78" t="str">
        <f t="shared" si="2"/>
        <v xml:space="preserve"> </v>
      </c>
      <c r="I103" s="13"/>
      <c r="R103" s="2"/>
    </row>
    <row r="104" spans="1:18" ht="31.5" customHeight="1" x14ac:dyDescent="0.25">
      <c r="A104" s="6"/>
      <c r="B104" s="75" t="str">
        <f>IF('1. Enter Item Information'!A42=0," ",'1. Enter Item Information'!A42)</f>
        <v xml:space="preserve"> </v>
      </c>
      <c r="C104" s="111">
        <f>ROUND(IF('1. Enter Item Information'!B42=" ",0,'1. Enter Item Information'!B42),3)</f>
        <v>0</v>
      </c>
      <c r="D104" s="76" t="str">
        <f>IF('1. Enter Item Information'!E42=0," ",'1. Enter Item Information'!E42)</f>
        <v xml:space="preserve"> </v>
      </c>
      <c r="E104" s="77" t="str">
        <f>IF('1. Enter Item Information'!C42=0," ",'1. Enter Item Information'!C42)</f>
        <v xml:space="preserve"> </v>
      </c>
      <c r="F104" s="109">
        <f>ROUND(IF('1. Enter Item Information'!D42=" ",0,'1. Enter Item Information'!D42),4)</f>
        <v>0</v>
      </c>
      <c r="G104" s="91"/>
      <c r="H104" s="78" t="str">
        <f t="shared" si="2"/>
        <v xml:space="preserve"> </v>
      </c>
      <c r="I104" s="13"/>
      <c r="R104" s="2"/>
    </row>
    <row r="105" spans="1:18" ht="31.5" customHeight="1" x14ac:dyDescent="0.25">
      <c r="A105" s="6"/>
      <c r="B105" s="75" t="str">
        <f>IF('1. Enter Item Information'!A43=0," ",'1. Enter Item Information'!A43)</f>
        <v xml:space="preserve"> </v>
      </c>
      <c r="C105" s="111">
        <f>ROUND(IF('1. Enter Item Information'!B43=" ",0,'1. Enter Item Information'!B43),3)</f>
        <v>0</v>
      </c>
      <c r="D105" s="76" t="str">
        <f>IF('1. Enter Item Information'!E43=0," ",'1. Enter Item Information'!E43)</f>
        <v xml:space="preserve"> </v>
      </c>
      <c r="E105" s="77" t="str">
        <f>IF('1. Enter Item Information'!C43=0," ",'1. Enter Item Information'!C43)</f>
        <v xml:space="preserve"> </v>
      </c>
      <c r="F105" s="109">
        <f>ROUND(IF('1. Enter Item Information'!D43=" ",0,'1. Enter Item Information'!D43),4)</f>
        <v>0</v>
      </c>
      <c r="G105" s="91"/>
      <c r="H105" s="78" t="str">
        <f t="shared" si="2"/>
        <v xml:space="preserve"> </v>
      </c>
      <c r="I105" s="13"/>
      <c r="R105" s="2"/>
    </row>
    <row r="106" spans="1:18" ht="31.5" customHeight="1" x14ac:dyDescent="0.25">
      <c r="A106" s="6"/>
      <c r="B106" s="75" t="str">
        <f>IF('1. Enter Item Information'!A44=0," ",'1. Enter Item Information'!A44)</f>
        <v xml:space="preserve"> </v>
      </c>
      <c r="C106" s="111">
        <f>ROUND(IF('1. Enter Item Information'!B44=" ",0,'1. Enter Item Information'!B44),3)</f>
        <v>0</v>
      </c>
      <c r="D106" s="76" t="str">
        <f>IF('1. Enter Item Information'!E44=0," ",'1. Enter Item Information'!E44)</f>
        <v xml:space="preserve"> </v>
      </c>
      <c r="E106" s="77" t="str">
        <f>IF('1. Enter Item Information'!C44=0," ",'1. Enter Item Information'!C44)</f>
        <v xml:space="preserve"> </v>
      </c>
      <c r="F106" s="109">
        <f>ROUND(IF('1. Enter Item Information'!D44=" ",0,'1. Enter Item Information'!D44),4)</f>
        <v>0</v>
      </c>
      <c r="G106" s="91"/>
      <c r="H106" s="78" t="str">
        <f t="shared" si="2"/>
        <v xml:space="preserve"> </v>
      </c>
      <c r="I106" s="13"/>
      <c r="R106" s="2"/>
    </row>
    <row r="107" spans="1:18" ht="31.5" customHeight="1" x14ac:dyDescent="0.25">
      <c r="A107" s="6"/>
      <c r="B107" s="75" t="str">
        <f>IF('1. Enter Item Information'!A45=0," ",'1. Enter Item Information'!A45)</f>
        <v xml:space="preserve"> </v>
      </c>
      <c r="C107" s="111">
        <f>ROUND(IF('1. Enter Item Information'!B45=" ",0,'1. Enter Item Information'!B45),3)</f>
        <v>0</v>
      </c>
      <c r="D107" s="76" t="str">
        <f>IF('1. Enter Item Information'!E45=0," ",'1. Enter Item Information'!E45)</f>
        <v xml:space="preserve"> </v>
      </c>
      <c r="E107" s="77" t="str">
        <f>IF('1. Enter Item Information'!C45=0," ",'1. Enter Item Information'!C45)</f>
        <v xml:space="preserve"> </v>
      </c>
      <c r="F107" s="109">
        <f>ROUND(IF('1. Enter Item Information'!D45=" ",0,'1. Enter Item Information'!D45),4)</f>
        <v>0</v>
      </c>
      <c r="G107" s="91"/>
      <c r="H107" s="78" t="str">
        <f t="shared" si="2"/>
        <v xml:space="preserve"> </v>
      </c>
      <c r="I107" s="13"/>
      <c r="R107" s="2"/>
    </row>
    <row r="108" spans="1:18" ht="31.5" customHeight="1" x14ac:dyDescent="0.25">
      <c r="A108" s="6"/>
      <c r="B108" s="75" t="str">
        <f>IF('1. Enter Item Information'!A46=0," ",'1. Enter Item Information'!A46)</f>
        <v xml:space="preserve"> </v>
      </c>
      <c r="C108" s="111">
        <f>ROUND(IF('1. Enter Item Information'!B46=" ",0,'1. Enter Item Information'!B46),3)</f>
        <v>0</v>
      </c>
      <c r="D108" s="76" t="str">
        <f>IF('1. Enter Item Information'!E46=0," ",'1. Enter Item Information'!E46)</f>
        <v xml:space="preserve"> </v>
      </c>
      <c r="E108" s="77" t="str">
        <f>IF('1. Enter Item Information'!C46=0," ",'1. Enter Item Information'!C46)</f>
        <v xml:space="preserve"> </v>
      </c>
      <c r="F108" s="109">
        <f>ROUND(IF('1. Enter Item Information'!D46=" ",0,'1. Enter Item Information'!D46),4)</f>
        <v>0</v>
      </c>
      <c r="G108" s="91"/>
      <c r="H108" s="78" t="str">
        <f t="shared" si="2"/>
        <v xml:space="preserve"> </v>
      </c>
      <c r="I108" s="13"/>
      <c r="R108" s="2"/>
    </row>
    <row r="109" spans="1:18" ht="31.5" customHeight="1" x14ac:dyDescent="0.25">
      <c r="A109" s="6"/>
      <c r="B109" s="75" t="str">
        <f>IF('1. Enter Item Information'!A47=0," ",'1. Enter Item Information'!A47)</f>
        <v xml:space="preserve"> </v>
      </c>
      <c r="C109" s="111">
        <f>ROUND(IF('1. Enter Item Information'!B47=" ",0,'1. Enter Item Information'!B47),3)</f>
        <v>0</v>
      </c>
      <c r="D109" s="76" t="str">
        <f>IF('1. Enter Item Information'!E47=0," ",'1. Enter Item Information'!E47)</f>
        <v xml:space="preserve"> </v>
      </c>
      <c r="E109" s="77" t="str">
        <f>IF('1. Enter Item Information'!C47=0," ",'1. Enter Item Information'!C47)</f>
        <v xml:space="preserve"> </v>
      </c>
      <c r="F109" s="109">
        <f>ROUND(IF('1. Enter Item Information'!D47=" ",0,'1. Enter Item Information'!D47),4)</f>
        <v>0</v>
      </c>
      <c r="G109" s="91"/>
      <c r="H109" s="78" t="str">
        <f t="shared" si="2"/>
        <v xml:space="preserve"> </v>
      </c>
      <c r="I109" s="13"/>
      <c r="R109" s="2"/>
    </row>
    <row r="110" spans="1:18" ht="31.5" customHeight="1" x14ac:dyDescent="0.25">
      <c r="A110" s="6"/>
      <c r="B110" s="75" t="str">
        <f>IF('1. Enter Item Information'!A48=0," ",'1. Enter Item Information'!A48)</f>
        <v xml:space="preserve"> </v>
      </c>
      <c r="C110" s="111">
        <f>ROUND(IF('1. Enter Item Information'!B48=" ",0,'1. Enter Item Information'!B48),3)</f>
        <v>0</v>
      </c>
      <c r="D110" s="76" t="str">
        <f>IF('1. Enter Item Information'!E48=0," ",'1. Enter Item Information'!E48)</f>
        <v xml:space="preserve"> </v>
      </c>
      <c r="E110" s="77" t="str">
        <f>IF('1. Enter Item Information'!C48=0," ",'1. Enter Item Information'!C48)</f>
        <v xml:space="preserve"> </v>
      </c>
      <c r="F110" s="109">
        <f>ROUND(IF('1. Enter Item Information'!D48=" ",0,'1. Enter Item Information'!D48),4)</f>
        <v>0</v>
      </c>
      <c r="G110" s="91"/>
      <c r="H110" s="78" t="str">
        <f t="shared" si="2"/>
        <v xml:space="preserve"> </v>
      </c>
      <c r="I110" s="13"/>
      <c r="R110" s="2"/>
    </row>
    <row r="111" spans="1:18" ht="31.5" customHeight="1" x14ac:dyDescent="0.25">
      <c r="A111" s="6"/>
      <c r="B111" s="75" t="str">
        <f>IF('1. Enter Item Information'!A49=0," ",'1. Enter Item Information'!A49)</f>
        <v xml:space="preserve"> </v>
      </c>
      <c r="C111" s="111">
        <f>ROUND(IF('1. Enter Item Information'!B49=" ",0,'1. Enter Item Information'!B49),3)</f>
        <v>0</v>
      </c>
      <c r="D111" s="76" t="str">
        <f>IF('1. Enter Item Information'!E49=0," ",'1. Enter Item Information'!E49)</f>
        <v xml:space="preserve"> </v>
      </c>
      <c r="E111" s="77" t="str">
        <f>IF('1. Enter Item Information'!C49=0," ",'1. Enter Item Information'!C49)</f>
        <v xml:space="preserve"> </v>
      </c>
      <c r="F111" s="109">
        <f>ROUND(IF('1. Enter Item Information'!D49=" ",0,'1. Enter Item Information'!D49),4)</f>
        <v>0</v>
      </c>
      <c r="G111" s="91"/>
      <c r="H111" s="78" t="str">
        <f t="shared" si="2"/>
        <v xml:space="preserve"> </v>
      </c>
      <c r="I111" s="13"/>
      <c r="R111" s="2"/>
    </row>
    <row r="112" spans="1:18" ht="31.5" customHeight="1" x14ac:dyDescent="0.25">
      <c r="A112" s="6"/>
      <c r="B112" s="75" t="str">
        <f>IF('1. Enter Item Information'!A50=0," ",'1. Enter Item Information'!A50)</f>
        <v xml:space="preserve"> </v>
      </c>
      <c r="C112" s="111">
        <f>ROUND(IF('1. Enter Item Information'!B50=" ",0,'1. Enter Item Information'!B50),3)</f>
        <v>0</v>
      </c>
      <c r="D112" s="76" t="str">
        <f>IF('1. Enter Item Information'!E50=0," ",'1. Enter Item Information'!E50)</f>
        <v xml:space="preserve"> </v>
      </c>
      <c r="E112" s="77" t="str">
        <f>IF('1. Enter Item Information'!C50=0," ",'1. Enter Item Information'!C50)</f>
        <v xml:space="preserve"> </v>
      </c>
      <c r="F112" s="109">
        <f>ROUND(IF('1. Enter Item Information'!D50=" ",0,'1. Enter Item Information'!D50),4)</f>
        <v>0</v>
      </c>
      <c r="G112" s="91"/>
      <c r="H112" s="78" t="str">
        <f t="shared" si="2"/>
        <v xml:space="preserve"> </v>
      </c>
      <c r="I112" s="13"/>
      <c r="R112" s="2"/>
    </row>
    <row r="113" spans="1:18" ht="31.5" customHeight="1" x14ac:dyDescent="0.25">
      <c r="A113" s="6"/>
      <c r="B113" s="75" t="str">
        <f>IF('1. Enter Item Information'!A51=0," ",'1. Enter Item Information'!A51)</f>
        <v xml:space="preserve"> </v>
      </c>
      <c r="C113" s="111">
        <f>ROUND(IF('1. Enter Item Information'!B51=" ",0,'1. Enter Item Information'!B51),3)</f>
        <v>0</v>
      </c>
      <c r="D113" s="76" t="str">
        <f>IF('1. Enter Item Information'!E51=0," ",'1. Enter Item Information'!E51)</f>
        <v xml:space="preserve"> </v>
      </c>
      <c r="E113" s="77" t="str">
        <f>IF('1. Enter Item Information'!C51=0," ",'1. Enter Item Information'!C51)</f>
        <v xml:space="preserve"> </v>
      </c>
      <c r="F113" s="109">
        <f>ROUND(IF('1. Enter Item Information'!D51=" ",0,'1. Enter Item Information'!D51),4)</f>
        <v>0</v>
      </c>
      <c r="G113" s="91"/>
      <c r="H113" s="78" t="str">
        <f t="shared" si="2"/>
        <v xml:space="preserve"> </v>
      </c>
      <c r="I113" s="13"/>
      <c r="R113" s="2"/>
    </row>
    <row r="114" spans="1:18" ht="31.5" customHeight="1" x14ac:dyDescent="0.25">
      <c r="A114" s="6"/>
      <c r="B114" s="75" t="str">
        <f>IF('1. Enter Item Information'!A52=0," ",'1. Enter Item Information'!A52)</f>
        <v xml:space="preserve"> </v>
      </c>
      <c r="C114" s="111">
        <f>ROUND(IF('1. Enter Item Information'!B52=" ",0,'1. Enter Item Information'!B52),3)</f>
        <v>0</v>
      </c>
      <c r="D114" s="76" t="str">
        <f>IF('1. Enter Item Information'!E52=0," ",'1. Enter Item Information'!E52)</f>
        <v xml:space="preserve"> </v>
      </c>
      <c r="E114" s="77" t="str">
        <f>IF('1. Enter Item Information'!C52=0," ",'1. Enter Item Information'!C52)</f>
        <v xml:space="preserve"> </v>
      </c>
      <c r="F114" s="109">
        <f>ROUND(IF('1. Enter Item Information'!D52=" ",0,'1. Enter Item Information'!D52),4)</f>
        <v>0</v>
      </c>
      <c r="G114" s="91"/>
      <c r="H114" s="78" t="str">
        <f t="shared" si="2"/>
        <v xml:space="preserve"> </v>
      </c>
      <c r="I114" s="13"/>
      <c r="R114" s="2"/>
    </row>
    <row r="115" spans="1:18" ht="31.5" customHeight="1" x14ac:dyDescent="0.25">
      <c r="A115" s="6"/>
      <c r="B115" s="75" t="str">
        <f>IF('1. Enter Item Information'!A53=0," ",'1. Enter Item Information'!A53)</f>
        <v xml:space="preserve"> </v>
      </c>
      <c r="C115" s="111">
        <f>ROUND(IF('1. Enter Item Information'!B53=" ",0,'1. Enter Item Information'!B53),3)</f>
        <v>0</v>
      </c>
      <c r="D115" s="76" t="str">
        <f>IF('1. Enter Item Information'!E53=0," ",'1. Enter Item Information'!E53)</f>
        <v xml:space="preserve"> </v>
      </c>
      <c r="E115" s="77" t="str">
        <f>IF('1. Enter Item Information'!C53=0," ",'1. Enter Item Information'!C53)</f>
        <v xml:space="preserve"> </v>
      </c>
      <c r="F115" s="109">
        <f>ROUND(IF('1. Enter Item Information'!D53=" ",0,'1. Enter Item Information'!D53),4)</f>
        <v>0</v>
      </c>
      <c r="G115" s="91"/>
      <c r="H115" s="78" t="str">
        <f t="shared" si="2"/>
        <v xml:space="preserve"> </v>
      </c>
      <c r="I115" s="13"/>
      <c r="R115" s="2"/>
    </row>
    <row r="116" spans="1:18" x14ac:dyDescent="0.25">
      <c r="A116" s="6"/>
      <c r="B116" s="79"/>
      <c r="C116" s="80"/>
      <c r="D116" s="81"/>
      <c r="E116" s="80"/>
      <c r="F116" s="140" t="s">
        <v>227</v>
      </c>
      <c r="G116" s="140"/>
      <c r="H116" s="86" t="str">
        <f>IF(H95=" "," ",SUM(H95:H115))</f>
        <v xml:space="preserve"> </v>
      </c>
      <c r="I116" s="13"/>
      <c r="R116" s="2"/>
    </row>
    <row r="117" spans="1:18" x14ac:dyDescent="0.25">
      <c r="A117" s="6"/>
      <c r="B117" s="79"/>
      <c r="C117" s="80"/>
      <c r="D117" s="81"/>
      <c r="E117" s="80"/>
      <c r="F117" s="140" t="s">
        <v>228</v>
      </c>
      <c r="G117" s="140"/>
      <c r="H117" s="86" t="str">
        <f>IF(H144=" "," ",H144)</f>
        <v xml:space="preserve"> </v>
      </c>
      <c r="I117" s="13"/>
      <c r="R117" s="2"/>
    </row>
    <row r="118" spans="1:18" ht="16.5" thickBot="1" x14ac:dyDescent="0.3">
      <c r="A118" s="71"/>
      <c r="B118" s="82"/>
      <c r="C118" s="83"/>
      <c r="D118" s="84"/>
      <c r="E118" s="85"/>
      <c r="F118" s="141" t="s">
        <v>229</v>
      </c>
      <c r="G118" s="141"/>
      <c r="H118" s="87" t="str">
        <f>IF(H117=" ",H116,SUM(H116+H117))</f>
        <v xml:space="preserve"> </v>
      </c>
      <c r="I118" s="72"/>
      <c r="R118" s="2"/>
    </row>
    <row r="119" spans="1:18" ht="6.75" customHeight="1" thickTop="1" thickBot="1" x14ac:dyDescent="0.3">
      <c r="B119" s="73"/>
      <c r="C119" s="73"/>
      <c r="D119" s="73"/>
      <c r="E119" s="73"/>
      <c r="F119" s="73"/>
      <c r="G119" s="73"/>
      <c r="H119" s="73"/>
      <c r="R119" s="2"/>
    </row>
    <row r="120" spans="1:18" s="74" customFormat="1" ht="31.5" customHeight="1" thickTop="1" x14ac:dyDescent="0.25">
      <c r="A120" s="88"/>
      <c r="B120" s="118" t="s">
        <v>247</v>
      </c>
      <c r="C120" s="118" t="s">
        <v>256</v>
      </c>
      <c r="D120" s="118" t="s">
        <v>248</v>
      </c>
      <c r="E120" s="118" t="s">
        <v>246</v>
      </c>
      <c r="F120" s="118" t="s">
        <v>249</v>
      </c>
      <c r="G120" s="118" t="s">
        <v>9</v>
      </c>
      <c r="H120" s="118" t="s">
        <v>250</v>
      </c>
      <c r="I120" s="89"/>
    </row>
    <row r="121" spans="1:18" ht="31.5" customHeight="1" x14ac:dyDescent="0.25">
      <c r="A121" s="6"/>
      <c r="B121" s="75" t="str">
        <f>IF('1. Enter Item Information'!A54=0," ",'1. Enter Item Information'!A54)</f>
        <v xml:space="preserve"> </v>
      </c>
      <c r="C121" s="111">
        <f>ROUND(IF('1. Enter Item Information'!B54=" ",0,'1. Enter Item Information'!B54),3)</f>
        <v>0</v>
      </c>
      <c r="D121" s="76" t="str">
        <f>IF('1. Enter Item Information'!E54=0," ",'1. Enter Item Information'!E54)</f>
        <v xml:space="preserve"> </v>
      </c>
      <c r="E121" s="77" t="str">
        <f>IF('1. Enter Item Information'!C54=0," ",'1. Enter Item Information'!C54)</f>
        <v xml:space="preserve"> </v>
      </c>
      <c r="F121" s="109">
        <f>ROUND(IF('1. Enter Item Information'!D54=" ",0,'1. Enter Item Information'!D54),4)</f>
        <v>0</v>
      </c>
      <c r="G121" s="91"/>
      <c r="H121" s="78" t="str">
        <f>IF(B121=" "," ",(C121*F121))</f>
        <v xml:space="preserve"> </v>
      </c>
      <c r="I121" s="13"/>
      <c r="R121" s="2"/>
    </row>
    <row r="122" spans="1:18" ht="31.5" customHeight="1" x14ac:dyDescent="0.25">
      <c r="A122" s="6"/>
      <c r="B122" s="75" t="str">
        <f>IF('1. Enter Item Information'!A55=0," ",'1. Enter Item Information'!A55)</f>
        <v xml:space="preserve"> </v>
      </c>
      <c r="C122" s="111">
        <f>ROUND(IF('1. Enter Item Information'!B55=" ",0,'1. Enter Item Information'!B55),3)</f>
        <v>0</v>
      </c>
      <c r="D122" s="76" t="str">
        <f>IF('1. Enter Item Information'!E55=0," ",'1. Enter Item Information'!E55)</f>
        <v xml:space="preserve"> </v>
      </c>
      <c r="E122" s="77" t="str">
        <f>IF('1. Enter Item Information'!C55=0," ",'1. Enter Item Information'!C55)</f>
        <v xml:space="preserve"> </v>
      </c>
      <c r="F122" s="109">
        <f>ROUND(IF('1. Enter Item Information'!D55=" ",0,'1. Enter Item Information'!D55),4)</f>
        <v>0</v>
      </c>
      <c r="G122" s="91"/>
      <c r="H122" s="78" t="str">
        <f t="shared" ref="H122:H141" si="3">IF(B122=" "," ",(C122*F122))</f>
        <v xml:space="preserve"> </v>
      </c>
      <c r="I122" s="13"/>
      <c r="R122" s="2"/>
    </row>
    <row r="123" spans="1:18" ht="31.5" customHeight="1" x14ac:dyDescent="0.25">
      <c r="A123" s="6"/>
      <c r="B123" s="75" t="str">
        <f>IF('1. Enter Item Information'!A56=0," ",'1. Enter Item Information'!A56)</f>
        <v xml:space="preserve"> </v>
      </c>
      <c r="C123" s="111">
        <f>ROUND(IF('1. Enter Item Information'!B56=" ",0,'1. Enter Item Information'!B56),3)</f>
        <v>0</v>
      </c>
      <c r="D123" s="76" t="str">
        <f>IF('1. Enter Item Information'!E56=0," ",'1. Enter Item Information'!E56)</f>
        <v xml:space="preserve"> </v>
      </c>
      <c r="E123" s="77" t="str">
        <f>IF('1. Enter Item Information'!C56=0," ",'1. Enter Item Information'!C56)</f>
        <v xml:space="preserve"> </v>
      </c>
      <c r="F123" s="109">
        <f>ROUND(IF('1. Enter Item Information'!D56=" ",0,'1. Enter Item Information'!D56),4)</f>
        <v>0</v>
      </c>
      <c r="G123" s="91"/>
      <c r="H123" s="78" t="str">
        <f t="shared" si="3"/>
        <v xml:space="preserve"> </v>
      </c>
      <c r="I123" s="13"/>
      <c r="R123" s="2"/>
    </row>
    <row r="124" spans="1:18" ht="31.5" customHeight="1" x14ac:dyDescent="0.25">
      <c r="A124" s="6"/>
      <c r="B124" s="75" t="str">
        <f>IF('1. Enter Item Information'!A57=0," ",'1. Enter Item Information'!A57)</f>
        <v xml:space="preserve"> </v>
      </c>
      <c r="C124" s="111">
        <f>ROUND(IF('1. Enter Item Information'!B57=" ",0,'1. Enter Item Information'!B57),3)</f>
        <v>0</v>
      </c>
      <c r="D124" s="76" t="str">
        <f>IF('1. Enter Item Information'!E57=0," ",'1. Enter Item Information'!E57)</f>
        <v xml:space="preserve"> </v>
      </c>
      <c r="E124" s="77" t="str">
        <f>IF('1. Enter Item Information'!C57=0," ",'1. Enter Item Information'!C57)</f>
        <v xml:space="preserve"> </v>
      </c>
      <c r="F124" s="109">
        <f>ROUND(IF('1. Enter Item Information'!D57=" ",0,'1. Enter Item Information'!D57),4)</f>
        <v>0</v>
      </c>
      <c r="G124" s="91"/>
      <c r="H124" s="78" t="str">
        <f t="shared" si="3"/>
        <v xml:space="preserve"> </v>
      </c>
      <c r="I124" s="13"/>
      <c r="R124" s="2"/>
    </row>
    <row r="125" spans="1:18" ht="31.5" customHeight="1" x14ac:dyDescent="0.25">
      <c r="A125" s="6"/>
      <c r="B125" s="75" t="str">
        <f>IF('1. Enter Item Information'!A58=0," ",'1. Enter Item Information'!A58)</f>
        <v xml:space="preserve"> </v>
      </c>
      <c r="C125" s="111">
        <f>ROUND(IF('1. Enter Item Information'!B58=" ",0,'1. Enter Item Information'!B58),3)</f>
        <v>0</v>
      </c>
      <c r="D125" s="76" t="str">
        <f>IF('1. Enter Item Information'!E58=0," ",'1. Enter Item Information'!E58)</f>
        <v xml:space="preserve"> </v>
      </c>
      <c r="E125" s="77" t="str">
        <f>IF('1. Enter Item Information'!C58=0," ",'1. Enter Item Information'!C58)</f>
        <v xml:space="preserve"> </v>
      </c>
      <c r="F125" s="109">
        <f>ROUND(IF('1. Enter Item Information'!D58=" ",0,'1. Enter Item Information'!D58),4)</f>
        <v>0</v>
      </c>
      <c r="G125" s="91"/>
      <c r="H125" s="78" t="str">
        <f t="shared" si="3"/>
        <v xml:space="preserve"> </v>
      </c>
      <c r="I125" s="13"/>
      <c r="R125" s="2"/>
    </row>
    <row r="126" spans="1:18" ht="31.5" customHeight="1" x14ac:dyDescent="0.25">
      <c r="A126" s="6"/>
      <c r="B126" s="75" t="str">
        <f>IF('1. Enter Item Information'!A59=0," ",'1. Enter Item Information'!A59)</f>
        <v xml:space="preserve"> </v>
      </c>
      <c r="C126" s="111">
        <f>ROUND(IF('1. Enter Item Information'!B59=" ",0,'1. Enter Item Information'!B59),3)</f>
        <v>0</v>
      </c>
      <c r="D126" s="76" t="str">
        <f>IF('1. Enter Item Information'!E59=0," ",'1. Enter Item Information'!E59)</f>
        <v xml:space="preserve"> </v>
      </c>
      <c r="E126" s="77" t="str">
        <f>IF('1. Enter Item Information'!C59=0," ",'1. Enter Item Information'!C59)</f>
        <v xml:space="preserve"> </v>
      </c>
      <c r="F126" s="109">
        <f>ROUND(IF('1. Enter Item Information'!D59=" ",0,'1. Enter Item Information'!D59),4)</f>
        <v>0</v>
      </c>
      <c r="G126" s="91"/>
      <c r="H126" s="78" t="str">
        <f t="shared" si="3"/>
        <v xml:space="preserve"> </v>
      </c>
      <c r="I126" s="13"/>
      <c r="R126" s="2"/>
    </row>
    <row r="127" spans="1:18" ht="31.5" customHeight="1" x14ac:dyDescent="0.25">
      <c r="A127" s="6"/>
      <c r="B127" s="75" t="str">
        <f>IF('1. Enter Item Information'!A60=0," ",'1. Enter Item Information'!A60)</f>
        <v xml:space="preserve"> </v>
      </c>
      <c r="C127" s="111">
        <f>ROUND(IF('1. Enter Item Information'!B60=" ",0,'1. Enter Item Information'!B60),3)</f>
        <v>0</v>
      </c>
      <c r="D127" s="76" t="str">
        <f>IF('1. Enter Item Information'!E60=0," ",'1. Enter Item Information'!E60)</f>
        <v xml:space="preserve"> </v>
      </c>
      <c r="E127" s="77" t="str">
        <f>IF('1. Enter Item Information'!C60=0," ",'1. Enter Item Information'!C60)</f>
        <v xml:space="preserve"> </v>
      </c>
      <c r="F127" s="109">
        <f>ROUND(IF('1. Enter Item Information'!D60=" ",0,'1. Enter Item Information'!D60),4)</f>
        <v>0</v>
      </c>
      <c r="G127" s="91"/>
      <c r="H127" s="78" t="str">
        <f t="shared" si="3"/>
        <v xml:space="preserve"> </v>
      </c>
      <c r="I127" s="13"/>
      <c r="R127" s="2"/>
    </row>
    <row r="128" spans="1:18" ht="31.5" customHeight="1" x14ac:dyDescent="0.25">
      <c r="A128" s="6"/>
      <c r="B128" s="75" t="str">
        <f>IF('1. Enter Item Information'!A61=0," ",'1. Enter Item Information'!A61)</f>
        <v xml:space="preserve"> </v>
      </c>
      <c r="C128" s="111">
        <f>ROUND(IF('1. Enter Item Information'!B61=" ",0,'1. Enter Item Information'!B61),3)</f>
        <v>0</v>
      </c>
      <c r="D128" s="76" t="str">
        <f>IF('1. Enter Item Information'!E61=0," ",'1. Enter Item Information'!E61)</f>
        <v xml:space="preserve"> </v>
      </c>
      <c r="E128" s="77" t="str">
        <f>IF('1. Enter Item Information'!C61=0," ",'1. Enter Item Information'!C61)</f>
        <v xml:space="preserve"> </v>
      </c>
      <c r="F128" s="109">
        <f>ROUND(IF('1. Enter Item Information'!D61=" ",0,'1. Enter Item Information'!D61),4)</f>
        <v>0</v>
      </c>
      <c r="G128" s="91"/>
      <c r="H128" s="78" t="str">
        <f t="shared" si="3"/>
        <v xml:space="preserve"> </v>
      </c>
      <c r="I128" s="13"/>
      <c r="R128" s="2"/>
    </row>
    <row r="129" spans="1:18" ht="31.5" customHeight="1" x14ac:dyDescent="0.25">
      <c r="A129" s="6"/>
      <c r="B129" s="75" t="str">
        <f>IF('1. Enter Item Information'!A62=0," ",'1. Enter Item Information'!A62)</f>
        <v xml:space="preserve"> </v>
      </c>
      <c r="C129" s="111">
        <f>ROUND(IF('1. Enter Item Information'!B62=" ",0,'1. Enter Item Information'!B62),3)</f>
        <v>0</v>
      </c>
      <c r="D129" s="76" t="str">
        <f>IF('1. Enter Item Information'!E62=0," ",'1. Enter Item Information'!E62)</f>
        <v xml:space="preserve"> </v>
      </c>
      <c r="E129" s="77" t="str">
        <f>IF('1. Enter Item Information'!C62=0," ",'1. Enter Item Information'!C62)</f>
        <v xml:space="preserve"> </v>
      </c>
      <c r="F129" s="109">
        <f>ROUND(IF('1. Enter Item Information'!D62=" ",0,'1. Enter Item Information'!D62),4)</f>
        <v>0</v>
      </c>
      <c r="G129" s="91"/>
      <c r="H129" s="78" t="str">
        <f t="shared" si="3"/>
        <v xml:space="preserve"> </v>
      </c>
      <c r="I129" s="13"/>
      <c r="R129" s="2"/>
    </row>
    <row r="130" spans="1:18" ht="31.5" customHeight="1" x14ac:dyDescent="0.25">
      <c r="A130" s="6"/>
      <c r="B130" s="75" t="str">
        <f>IF('1. Enter Item Information'!A63=0," ",'1. Enter Item Information'!A63)</f>
        <v xml:space="preserve"> </v>
      </c>
      <c r="C130" s="111">
        <f>ROUND(IF('1. Enter Item Information'!B63=" ",0,'1. Enter Item Information'!B63),3)</f>
        <v>0</v>
      </c>
      <c r="D130" s="76" t="str">
        <f>IF('1. Enter Item Information'!E63=0," ",'1. Enter Item Information'!E63)</f>
        <v xml:space="preserve"> </v>
      </c>
      <c r="E130" s="77" t="str">
        <f>IF('1. Enter Item Information'!C63=0," ",'1. Enter Item Information'!C63)</f>
        <v xml:space="preserve"> </v>
      </c>
      <c r="F130" s="109">
        <f>ROUND(IF('1. Enter Item Information'!D63=" ",0,'1. Enter Item Information'!D63),4)</f>
        <v>0</v>
      </c>
      <c r="G130" s="91"/>
      <c r="H130" s="78" t="str">
        <f t="shared" si="3"/>
        <v xml:space="preserve"> </v>
      </c>
      <c r="I130" s="13"/>
      <c r="R130" s="2"/>
    </row>
    <row r="131" spans="1:18" ht="31.5" customHeight="1" x14ac:dyDescent="0.25">
      <c r="A131" s="6"/>
      <c r="B131" s="75" t="str">
        <f>IF('1. Enter Item Information'!A64=0," ",'1. Enter Item Information'!A64)</f>
        <v xml:space="preserve"> </v>
      </c>
      <c r="C131" s="111">
        <f>ROUND(IF('1. Enter Item Information'!B64=" ",0,'1. Enter Item Information'!B64),3)</f>
        <v>0</v>
      </c>
      <c r="D131" s="76" t="str">
        <f>IF('1. Enter Item Information'!E64=0," ",'1. Enter Item Information'!E64)</f>
        <v xml:space="preserve"> </v>
      </c>
      <c r="E131" s="77" t="str">
        <f>IF('1. Enter Item Information'!C64=0," ",'1. Enter Item Information'!C64)</f>
        <v xml:space="preserve"> </v>
      </c>
      <c r="F131" s="109">
        <f>ROUND(IF('1. Enter Item Information'!D64=" ",0,'1. Enter Item Information'!D64),4)</f>
        <v>0</v>
      </c>
      <c r="G131" s="91"/>
      <c r="H131" s="78" t="str">
        <f t="shared" si="3"/>
        <v xml:space="preserve"> </v>
      </c>
      <c r="I131" s="13"/>
      <c r="R131" s="2"/>
    </row>
    <row r="132" spans="1:18" ht="31.5" customHeight="1" x14ac:dyDescent="0.25">
      <c r="A132" s="6"/>
      <c r="B132" s="75" t="str">
        <f>IF('1. Enter Item Information'!A65=0," ",'1. Enter Item Information'!A65)</f>
        <v xml:space="preserve"> </v>
      </c>
      <c r="C132" s="111">
        <f>ROUND(IF('1. Enter Item Information'!B65=" ",0,'1. Enter Item Information'!B65),3)</f>
        <v>0</v>
      </c>
      <c r="D132" s="76" t="str">
        <f>IF('1. Enter Item Information'!E65=0," ",'1. Enter Item Information'!E65)</f>
        <v xml:space="preserve"> </v>
      </c>
      <c r="E132" s="77" t="str">
        <f>IF('1. Enter Item Information'!C65=0," ",'1. Enter Item Information'!C65)</f>
        <v xml:space="preserve"> </v>
      </c>
      <c r="F132" s="109">
        <f>ROUND(IF('1. Enter Item Information'!D65=" ",0,'1. Enter Item Information'!D65),4)</f>
        <v>0</v>
      </c>
      <c r="G132" s="91"/>
      <c r="H132" s="78" t="str">
        <f t="shared" si="3"/>
        <v xml:space="preserve"> </v>
      </c>
      <c r="I132" s="13"/>
      <c r="R132" s="2"/>
    </row>
    <row r="133" spans="1:18" ht="31.5" customHeight="1" x14ac:dyDescent="0.25">
      <c r="A133" s="6"/>
      <c r="B133" s="75" t="str">
        <f>IF('1. Enter Item Information'!A66=0," ",'1. Enter Item Information'!A66)</f>
        <v xml:space="preserve"> </v>
      </c>
      <c r="C133" s="111">
        <f>ROUND(IF('1. Enter Item Information'!B66=" ",0,'1. Enter Item Information'!B66),3)</f>
        <v>0</v>
      </c>
      <c r="D133" s="76" t="str">
        <f>IF('1. Enter Item Information'!E66=0," ",'1. Enter Item Information'!E66)</f>
        <v xml:space="preserve"> </v>
      </c>
      <c r="E133" s="77" t="str">
        <f>IF('1. Enter Item Information'!C66=0," ",'1. Enter Item Information'!C66)</f>
        <v xml:space="preserve"> </v>
      </c>
      <c r="F133" s="109">
        <f>ROUND(IF('1. Enter Item Information'!D66=" ",0,'1. Enter Item Information'!D66),4)</f>
        <v>0</v>
      </c>
      <c r="G133" s="91"/>
      <c r="H133" s="78" t="str">
        <f t="shared" si="3"/>
        <v xml:space="preserve"> </v>
      </c>
      <c r="I133" s="13"/>
      <c r="R133" s="2"/>
    </row>
    <row r="134" spans="1:18" ht="31.5" customHeight="1" x14ac:dyDescent="0.25">
      <c r="A134" s="6"/>
      <c r="B134" s="75" t="str">
        <f>IF('1. Enter Item Information'!A67=0," ",'1. Enter Item Information'!A67)</f>
        <v xml:space="preserve"> </v>
      </c>
      <c r="C134" s="111">
        <f>ROUND(IF('1. Enter Item Information'!B67=" ",0,'1. Enter Item Information'!B67),3)</f>
        <v>0</v>
      </c>
      <c r="D134" s="76" t="str">
        <f>IF('1. Enter Item Information'!E67=0," ",'1. Enter Item Information'!E67)</f>
        <v xml:space="preserve"> </v>
      </c>
      <c r="E134" s="77" t="str">
        <f>IF('1. Enter Item Information'!C67=0," ",'1. Enter Item Information'!C67)</f>
        <v xml:space="preserve"> </v>
      </c>
      <c r="F134" s="109">
        <f>ROUND(IF('1. Enter Item Information'!D67=" ",0,'1. Enter Item Information'!D67),4)</f>
        <v>0</v>
      </c>
      <c r="G134" s="91"/>
      <c r="H134" s="78" t="str">
        <f t="shared" si="3"/>
        <v xml:space="preserve"> </v>
      </c>
      <c r="I134" s="13"/>
      <c r="R134" s="2"/>
    </row>
    <row r="135" spans="1:18" ht="31.5" customHeight="1" x14ac:dyDescent="0.25">
      <c r="A135" s="6"/>
      <c r="B135" s="75" t="str">
        <f>IF('1. Enter Item Information'!A68=0," ",'1. Enter Item Information'!A68)</f>
        <v xml:space="preserve"> </v>
      </c>
      <c r="C135" s="111">
        <f>ROUND(IF('1. Enter Item Information'!B68=" ",0,'1. Enter Item Information'!B68),3)</f>
        <v>0</v>
      </c>
      <c r="D135" s="76" t="str">
        <f>IF('1. Enter Item Information'!E68=0," ",'1. Enter Item Information'!E68)</f>
        <v xml:space="preserve"> </v>
      </c>
      <c r="E135" s="77" t="str">
        <f>IF('1. Enter Item Information'!C68=0," ",'1. Enter Item Information'!C68)</f>
        <v xml:space="preserve"> </v>
      </c>
      <c r="F135" s="109">
        <f>ROUND(IF('1. Enter Item Information'!D68=" ",0,'1. Enter Item Information'!D68),4)</f>
        <v>0</v>
      </c>
      <c r="G135" s="91"/>
      <c r="H135" s="78" t="str">
        <f t="shared" si="3"/>
        <v xml:space="preserve"> </v>
      </c>
      <c r="I135" s="13"/>
      <c r="R135" s="2"/>
    </row>
    <row r="136" spans="1:18" ht="31.5" customHeight="1" x14ac:dyDescent="0.25">
      <c r="A136" s="6"/>
      <c r="B136" s="75" t="str">
        <f>IF('1. Enter Item Information'!A69=0," ",'1. Enter Item Information'!A69)</f>
        <v xml:space="preserve"> </v>
      </c>
      <c r="C136" s="111">
        <f>ROUND(IF('1. Enter Item Information'!B69=" ",0,'1. Enter Item Information'!B69),3)</f>
        <v>0</v>
      </c>
      <c r="D136" s="76" t="str">
        <f>IF('1. Enter Item Information'!E69=0," ",'1. Enter Item Information'!E69)</f>
        <v xml:space="preserve"> </v>
      </c>
      <c r="E136" s="77" t="str">
        <f>IF('1. Enter Item Information'!C69=0," ",'1. Enter Item Information'!C69)</f>
        <v xml:space="preserve"> </v>
      </c>
      <c r="F136" s="109">
        <f>ROUND(IF('1. Enter Item Information'!D69=" ",0,'1. Enter Item Information'!D69),4)</f>
        <v>0</v>
      </c>
      <c r="G136" s="91"/>
      <c r="H136" s="78" t="str">
        <f t="shared" si="3"/>
        <v xml:space="preserve"> </v>
      </c>
      <c r="I136" s="13"/>
      <c r="R136" s="2"/>
    </row>
    <row r="137" spans="1:18" ht="31.5" customHeight="1" x14ac:dyDescent="0.25">
      <c r="A137" s="6"/>
      <c r="B137" s="75" t="str">
        <f>IF('1. Enter Item Information'!A70=0," ",'1. Enter Item Information'!A70)</f>
        <v xml:space="preserve"> </v>
      </c>
      <c r="C137" s="111">
        <f>ROUND(IF('1. Enter Item Information'!B70=" ",0,'1. Enter Item Information'!B70),3)</f>
        <v>0</v>
      </c>
      <c r="D137" s="76" t="str">
        <f>IF('1. Enter Item Information'!E70=0," ",'1. Enter Item Information'!E70)</f>
        <v xml:space="preserve"> </v>
      </c>
      <c r="E137" s="77" t="str">
        <f>IF('1. Enter Item Information'!C70=0," ",'1. Enter Item Information'!C70)</f>
        <v xml:space="preserve"> </v>
      </c>
      <c r="F137" s="109">
        <f>ROUND(IF('1. Enter Item Information'!D70=" ",0,'1. Enter Item Information'!D70),4)</f>
        <v>0</v>
      </c>
      <c r="G137" s="91"/>
      <c r="H137" s="78" t="str">
        <f t="shared" si="3"/>
        <v xml:space="preserve"> </v>
      </c>
      <c r="I137" s="13"/>
      <c r="R137" s="2"/>
    </row>
    <row r="138" spans="1:18" ht="31.5" customHeight="1" x14ac:dyDescent="0.25">
      <c r="A138" s="6"/>
      <c r="B138" s="75" t="str">
        <f>IF('1. Enter Item Information'!A71=0," ",'1. Enter Item Information'!A71)</f>
        <v xml:space="preserve"> </v>
      </c>
      <c r="C138" s="111">
        <f>ROUND(IF('1. Enter Item Information'!B71=" ",0,'1. Enter Item Information'!B71),3)</f>
        <v>0</v>
      </c>
      <c r="D138" s="76" t="str">
        <f>IF('1. Enter Item Information'!E71=0," ",'1. Enter Item Information'!E71)</f>
        <v xml:space="preserve"> </v>
      </c>
      <c r="E138" s="77" t="str">
        <f>IF('1. Enter Item Information'!C71=0," ",'1. Enter Item Information'!C71)</f>
        <v xml:space="preserve"> </v>
      </c>
      <c r="F138" s="109">
        <f>ROUND(IF('1. Enter Item Information'!D71=" ",0,'1. Enter Item Information'!D71),4)</f>
        <v>0</v>
      </c>
      <c r="G138" s="91"/>
      <c r="H138" s="78" t="str">
        <f t="shared" si="3"/>
        <v xml:space="preserve"> </v>
      </c>
      <c r="I138" s="13"/>
      <c r="R138" s="2"/>
    </row>
    <row r="139" spans="1:18" ht="31.5" customHeight="1" x14ac:dyDescent="0.25">
      <c r="A139" s="6"/>
      <c r="B139" s="75" t="str">
        <f>IF('1. Enter Item Information'!A72=0," ",'1. Enter Item Information'!A72)</f>
        <v xml:space="preserve"> </v>
      </c>
      <c r="C139" s="111">
        <f>ROUND(IF('1. Enter Item Information'!B72=" ",0,'1. Enter Item Information'!B72),3)</f>
        <v>0</v>
      </c>
      <c r="D139" s="76" t="str">
        <f>IF('1. Enter Item Information'!E72=0," ",'1. Enter Item Information'!E72)</f>
        <v xml:space="preserve"> </v>
      </c>
      <c r="E139" s="77" t="str">
        <f>IF('1. Enter Item Information'!C72=0," ",'1. Enter Item Information'!C72)</f>
        <v xml:space="preserve"> </v>
      </c>
      <c r="F139" s="109">
        <f>ROUND(IF('1. Enter Item Information'!D72=" ",0,'1. Enter Item Information'!D72),4)</f>
        <v>0</v>
      </c>
      <c r="G139" s="91"/>
      <c r="H139" s="78" t="str">
        <f t="shared" si="3"/>
        <v xml:space="preserve"> </v>
      </c>
      <c r="I139" s="13"/>
      <c r="R139" s="2"/>
    </row>
    <row r="140" spans="1:18" ht="31.5" customHeight="1" x14ac:dyDescent="0.25">
      <c r="A140" s="6"/>
      <c r="B140" s="75" t="str">
        <f>IF('1. Enter Item Information'!A73=0," ",'1. Enter Item Information'!A73)</f>
        <v xml:space="preserve"> </v>
      </c>
      <c r="C140" s="111">
        <f>ROUND(IF('1. Enter Item Information'!B73=" ",0,'1. Enter Item Information'!B73),3)</f>
        <v>0</v>
      </c>
      <c r="D140" s="76" t="str">
        <f>IF('1. Enter Item Information'!E73=0," ",'1. Enter Item Information'!E73)</f>
        <v xml:space="preserve"> </v>
      </c>
      <c r="E140" s="77" t="str">
        <f>IF('1. Enter Item Information'!C73=0," ",'1. Enter Item Information'!C73)</f>
        <v xml:space="preserve"> </v>
      </c>
      <c r="F140" s="109">
        <f>ROUND(IF('1. Enter Item Information'!D73=" ",0,'1. Enter Item Information'!D73),4)</f>
        <v>0</v>
      </c>
      <c r="G140" s="91"/>
      <c r="H140" s="78" t="str">
        <f t="shared" si="3"/>
        <v xml:space="preserve"> </v>
      </c>
      <c r="I140" s="13"/>
      <c r="R140" s="2"/>
    </row>
    <row r="141" spans="1:18" ht="31.5" customHeight="1" x14ac:dyDescent="0.25">
      <c r="A141" s="6"/>
      <c r="B141" s="75" t="str">
        <f>IF('1. Enter Item Information'!A74=0," ",'1. Enter Item Information'!A74)</f>
        <v xml:space="preserve"> </v>
      </c>
      <c r="C141" s="111">
        <f>ROUND(IF('1. Enter Item Information'!B74=" ",0,'1. Enter Item Information'!B74),3)</f>
        <v>0</v>
      </c>
      <c r="D141" s="76" t="str">
        <f>IF('1. Enter Item Information'!E74=0," ",'1. Enter Item Information'!E74)</f>
        <v xml:space="preserve"> </v>
      </c>
      <c r="E141" s="77" t="str">
        <f>IF('1. Enter Item Information'!C74=0," ",'1. Enter Item Information'!C74)</f>
        <v xml:space="preserve"> </v>
      </c>
      <c r="F141" s="109">
        <f>ROUND(IF('1. Enter Item Information'!D74=" ",0,'1. Enter Item Information'!D74),4)</f>
        <v>0</v>
      </c>
      <c r="G141" s="91"/>
      <c r="H141" s="78" t="str">
        <f t="shared" si="3"/>
        <v xml:space="preserve"> </v>
      </c>
      <c r="I141" s="13"/>
      <c r="R141" s="2"/>
    </row>
    <row r="142" spans="1:18" x14ac:dyDescent="0.25">
      <c r="A142" s="6"/>
      <c r="B142" s="79"/>
      <c r="C142" s="80"/>
      <c r="D142" s="81"/>
      <c r="E142" s="80"/>
      <c r="F142" s="140" t="s">
        <v>227</v>
      </c>
      <c r="G142" s="140"/>
      <c r="H142" s="86" t="str">
        <f>IF(H121=" "," ",SUM(H121:H141))</f>
        <v xml:space="preserve"> </v>
      </c>
      <c r="I142" s="13"/>
      <c r="R142" s="2"/>
    </row>
    <row r="143" spans="1:18" x14ac:dyDescent="0.25">
      <c r="A143" s="6"/>
      <c r="B143" s="79"/>
      <c r="C143" s="80"/>
      <c r="D143" s="81"/>
      <c r="E143" s="80"/>
      <c r="F143" s="140" t="s">
        <v>228</v>
      </c>
      <c r="G143" s="140"/>
      <c r="H143" s="86" t="str">
        <f>IF(H170=" "," ",H170)</f>
        <v xml:space="preserve"> </v>
      </c>
      <c r="I143" s="13"/>
      <c r="R143" s="2"/>
    </row>
    <row r="144" spans="1:18" ht="16.5" thickBot="1" x14ac:dyDescent="0.3">
      <c r="A144" s="71"/>
      <c r="B144" s="82"/>
      <c r="C144" s="83"/>
      <c r="D144" s="84"/>
      <c r="E144" s="85"/>
      <c r="F144" s="141" t="s">
        <v>229</v>
      </c>
      <c r="G144" s="141"/>
      <c r="H144" s="87" t="str">
        <f>IF(H143=" ",H142,SUM(H142+H143))</f>
        <v xml:space="preserve"> </v>
      </c>
      <c r="I144" s="72"/>
      <c r="R144" s="2"/>
    </row>
    <row r="145" spans="1:18" ht="6.75" customHeight="1" thickTop="1" thickBot="1" x14ac:dyDescent="0.3">
      <c r="B145" s="15"/>
      <c r="C145" s="15"/>
      <c r="D145" s="15"/>
      <c r="E145" s="15"/>
      <c r="F145" s="15"/>
      <c r="G145" s="15"/>
      <c r="H145" s="15"/>
      <c r="R145" s="2"/>
    </row>
    <row r="146" spans="1:18" s="74" customFormat="1" ht="31.5" customHeight="1" thickTop="1" x14ac:dyDescent="0.25">
      <c r="A146" s="88"/>
      <c r="B146" s="118" t="s">
        <v>247</v>
      </c>
      <c r="C146" s="118" t="s">
        <v>256</v>
      </c>
      <c r="D146" s="118" t="s">
        <v>248</v>
      </c>
      <c r="E146" s="118" t="s">
        <v>246</v>
      </c>
      <c r="F146" s="118" t="s">
        <v>249</v>
      </c>
      <c r="G146" s="118" t="s">
        <v>9</v>
      </c>
      <c r="H146" s="118" t="s">
        <v>250</v>
      </c>
      <c r="I146" s="89"/>
    </row>
    <row r="147" spans="1:18" ht="31.5" customHeight="1" x14ac:dyDescent="0.25">
      <c r="A147" s="6"/>
      <c r="B147" s="75" t="str">
        <f>IF('1. Enter Item Information'!A75=0," ",'1. Enter Item Information'!A75)</f>
        <v xml:space="preserve"> </v>
      </c>
      <c r="C147" s="111">
        <f>ROUND(IF('1. Enter Item Information'!B75=" ",0,'1. Enter Item Information'!B75),3)</f>
        <v>0</v>
      </c>
      <c r="D147" s="76" t="str">
        <f>IF('1. Enter Item Information'!E75=0," ",'1. Enter Item Information'!E75)</f>
        <v xml:space="preserve"> </v>
      </c>
      <c r="E147" s="77" t="str">
        <f>IF('1. Enter Item Information'!C75=0," ",'1. Enter Item Information'!C75)</f>
        <v xml:space="preserve"> </v>
      </c>
      <c r="F147" s="109">
        <f>ROUND(IF('1. Enter Item Information'!D75=" ",0,'1. Enter Item Information'!D75),4)</f>
        <v>0</v>
      </c>
      <c r="G147" s="91"/>
      <c r="H147" s="78" t="str">
        <f>IF(B147=" "," ",(C147*F147))</f>
        <v xml:space="preserve"> </v>
      </c>
      <c r="I147" s="13"/>
      <c r="R147" s="2"/>
    </row>
    <row r="148" spans="1:18" ht="31.5" customHeight="1" x14ac:dyDescent="0.25">
      <c r="A148" s="6"/>
      <c r="B148" s="75" t="str">
        <f>IF('1. Enter Item Information'!A76=0," ",'1. Enter Item Information'!A76)</f>
        <v xml:space="preserve"> </v>
      </c>
      <c r="C148" s="111">
        <f>ROUND(IF('1. Enter Item Information'!B76=" ",0,'1. Enter Item Information'!B76),3)</f>
        <v>0</v>
      </c>
      <c r="D148" s="76" t="str">
        <f>IF('1. Enter Item Information'!E76=0," ",'1. Enter Item Information'!E76)</f>
        <v xml:space="preserve"> </v>
      </c>
      <c r="E148" s="77" t="str">
        <f>IF('1. Enter Item Information'!C76=0," ",'1. Enter Item Information'!C76)</f>
        <v xml:space="preserve"> </v>
      </c>
      <c r="F148" s="109">
        <f>ROUND(IF('1. Enter Item Information'!D76=" ",0,'1. Enter Item Information'!D76),4)</f>
        <v>0</v>
      </c>
      <c r="G148" s="91"/>
      <c r="H148" s="78" t="str">
        <f t="shared" ref="H148:H167" si="4">IF(B148=" "," ",(C148*F148))</f>
        <v xml:space="preserve"> </v>
      </c>
      <c r="I148" s="13"/>
      <c r="R148" s="2"/>
    </row>
    <row r="149" spans="1:18" ht="31.5" customHeight="1" x14ac:dyDescent="0.25">
      <c r="A149" s="6"/>
      <c r="B149" s="75" t="str">
        <f>IF('1. Enter Item Information'!A77=0," ",'1. Enter Item Information'!A77)</f>
        <v xml:space="preserve"> </v>
      </c>
      <c r="C149" s="111">
        <f>ROUND(IF('1. Enter Item Information'!B77=" ",0,'1. Enter Item Information'!B77),3)</f>
        <v>0</v>
      </c>
      <c r="D149" s="76" t="str">
        <f>IF('1. Enter Item Information'!E77=0," ",'1. Enter Item Information'!E77)</f>
        <v xml:space="preserve"> </v>
      </c>
      <c r="E149" s="77" t="str">
        <f>IF('1. Enter Item Information'!C77=0," ",'1. Enter Item Information'!C77)</f>
        <v xml:space="preserve"> </v>
      </c>
      <c r="F149" s="109">
        <f>ROUND(IF('1. Enter Item Information'!D77=" ",0,'1. Enter Item Information'!D77),4)</f>
        <v>0</v>
      </c>
      <c r="G149" s="91"/>
      <c r="H149" s="78" t="str">
        <f t="shared" si="4"/>
        <v xml:space="preserve"> </v>
      </c>
      <c r="I149" s="13"/>
      <c r="R149" s="2"/>
    </row>
    <row r="150" spans="1:18" ht="31.5" customHeight="1" x14ac:dyDescent="0.25">
      <c r="A150" s="6"/>
      <c r="B150" s="75" t="str">
        <f>IF('1. Enter Item Information'!A78=0," ",'1. Enter Item Information'!A78)</f>
        <v xml:space="preserve"> </v>
      </c>
      <c r="C150" s="111">
        <f>ROUND(IF('1. Enter Item Information'!B78=" ",0,'1. Enter Item Information'!B78),3)</f>
        <v>0</v>
      </c>
      <c r="D150" s="76" t="str">
        <f>IF('1. Enter Item Information'!E78=0," ",'1. Enter Item Information'!E78)</f>
        <v xml:space="preserve"> </v>
      </c>
      <c r="E150" s="77" t="str">
        <f>IF('1. Enter Item Information'!C78=0," ",'1. Enter Item Information'!C78)</f>
        <v xml:space="preserve"> </v>
      </c>
      <c r="F150" s="109">
        <f>ROUND(IF('1. Enter Item Information'!D78=" ",0,'1. Enter Item Information'!D78),4)</f>
        <v>0</v>
      </c>
      <c r="G150" s="91"/>
      <c r="H150" s="78" t="str">
        <f t="shared" si="4"/>
        <v xml:space="preserve"> </v>
      </c>
      <c r="I150" s="13"/>
      <c r="R150" s="2"/>
    </row>
    <row r="151" spans="1:18" ht="31.5" customHeight="1" x14ac:dyDescent="0.25">
      <c r="A151" s="6"/>
      <c r="B151" s="75" t="str">
        <f>IF('1. Enter Item Information'!A79=0," ",'1. Enter Item Information'!A79)</f>
        <v xml:space="preserve"> </v>
      </c>
      <c r="C151" s="111">
        <f>ROUND(IF('1. Enter Item Information'!B79=" ",0,'1. Enter Item Information'!B79),3)</f>
        <v>0</v>
      </c>
      <c r="D151" s="76" t="str">
        <f>IF('1. Enter Item Information'!E79=0," ",'1. Enter Item Information'!E79)</f>
        <v xml:space="preserve"> </v>
      </c>
      <c r="E151" s="77" t="str">
        <f>IF('1. Enter Item Information'!C79=0," ",'1. Enter Item Information'!C79)</f>
        <v xml:space="preserve"> </v>
      </c>
      <c r="F151" s="109">
        <f>ROUND(IF('1. Enter Item Information'!D79=" ",0,'1. Enter Item Information'!D79),4)</f>
        <v>0</v>
      </c>
      <c r="G151" s="91"/>
      <c r="H151" s="78" t="str">
        <f t="shared" si="4"/>
        <v xml:space="preserve"> </v>
      </c>
      <c r="I151" s="13"/>
      <c r="R151" s="2"/>
    </row>
    <row r="152" spans="1:18" ht="31.5" customHeight="1" x14ac:dyDescent="0.25">
      <c r="A152" s="6"/>
      <c r="B152" s="75" t="str">
        <f>IF('1. Enter Item Information'!A80=0," ",'1. Enter Item Information'!A80)</f>
        <v xml:space="preserve"> </v>
      </c>
      <c r="C152" s="111">
        <f>ROUND(IF('1. Enter Item Information'!B80=" ",0,'1. Enter Item Information'!B80),3)</f>
        <v>0</v>
      </c>
      <c r="D152" s="76" t="str">
        <f>IF('1. Enter Item Information'!E80=0," ",'1. Enter Item Information'!E80)</f>
        <v xml:space="preserve"> </v>
      </c>
      <c r="E152" s="77" t="str">
        <f>IF('1. Enter Item Information'!C80=0," ",'1. Enter Item Information'!C80)</f>
        <v xml:space="preserve"> </v>
      </c>
      <c r="F152" s="109">
        <f>ROUND(IF('1. Enter Item Information'!D80=" ",0,'1. Enter Item Information'!D80),4)</f>
        <v>0</v>
      </c>
      <c r="G152" s="91"/>
      <c r="H152" s="78" t="str">
        <f t="shared" si="4"/>
        <v xml:space="preserve"> </v>
      </c>
      <c r="I152" s="13"/>
      <c r="R152" s="2"/>
    </row>
    <row r="153" spans="1:18" ht="31.5" customHeight="1" x14ac:dyDescent="0.25">
      <c r="A153" s="6"/>
      <c r="B153" s="75" t="str">
        <f>IF('1. Enter Item Information'!A81=0," ",'1. Enter Item Information'!A81)</f>
        <v xml:space="preserve"> </v>
      </c>
      <c r="C153" s="111">
        <f>ROUND(IF('1. Enter Item Information'!B81=" ",0,'1. Enter Item Information'!B81),3)</f>
        <v>0</v>
      </c>
      <c r="D153" s="76" t="str">
        <f>IF('1. Enter Item Information'!E81=0," ",'1. Enter Item Information'!E81)</f>
        <v xml:space="preserve"> </v>
      </c>
      <c r="E153" s="77" t="str">
        <f>IF('1. Enter Item Information'!C81=0," ",'1. Enter Item Information'!C81)</f>
        <v xml:space="preserve"> </v>
      </c>
      <c r="F153" s="109">
        <f>ROUND(IF('1. Enter Item Information'!D81=" ",0,'1. Enter Item Information'!D81),4)</f>
        <v>0</v>
      </c>
      <c r="G153" s="91"/>
      <c r="H153" s="78" t="str">
        <f t="shared" si="4"/>
        <v xml:space="preserve"> </v>
      </c>
      <c r="I153" s="13"/>
      <c r="R153" s="2"/>
    </row>
    <row r="154" spans="1:18" ht="31.5" customHeight="1" x14ac:dyDescent="0.25">
      <c r="A154" s="6"/>
      <c r="B154" s="75" t="str">
        <f>IF('1. Enter Item Information'!A82=0," ",'1. Enter Item Information'!A82)</f>
        <v xml:space="preserve"> </v>
      </c>
      <c r="C154" s="111">
        <f>ROUND(IF('1. Enter Item Information'!B82=" ",0,'1. Enter Item Information'!B82),3)</f>
        <v>0</v>
      </c>
      <c r="D154" s="76" t="str">
        <f>IF('1. Enter Item Information'!E82=0," ",'1. Enter Item Information'!E82)</f>
        <v xml:space="preserve"> </v>
      </c>
      <c r="E154" s="77" t="str">
        <f>IF('1. Enter Item Information'!C82=0," ",'1. Enter Item Information'!C82)</f>
        <v xml:space="preserve"> </v>
      </c>
      <c r="F154" s="109">
        <f>ROUND(IF('1. Enter Item Information'!D82=" ",0,'1. Enter Item Information'!D82),4)</f>
        <v>0</v>
      </c>
      <c r="G154" s="91"/>
      <c r="H154" s="78" t="str">
        <f t="shared" si="4"/>
        <v xml:space="preserve"> </v>
      </c>
      <c r="I154" s="13"/>
      <c r="R154" s="2"/>
    </row>
    <row r="155" spans="1:18" ht="31.5" customHeight="1" x14ac:dyDescent="0.25">
      <c r="A155" s="6"/>
      <c r="B155" s="75" t="str">
        <f>IF('1. Enter Item Information'!A83=0," ",'1. Enter Item Information'!A83)</f>
        <v xml:space="preserve"> </v>
      </c>
      <c r="C155" s="111">
        <f>ROUND(IF('1. Enter Item Information'!B83=" ",0,'1. Enter Item Information'!B83),3)</f>
        <v>0</v>
      </c>
      <c r="D155" s="76" t="str">
        <f>IF('1. Enter Item Information'!E83=0," ",'1. Enter Item Information'!E83)</f>
        <v xml:space="preserve"> </v>
      </c>
      <c r="E155" s="77" t="str">
        <f>IF('1. Enter Item Information'!C83=0," ",'1. Enter Item Information'!C83)</f>
        <v xml:space="preserve"> </v>
      </c>
      <c r="F155" s="109">
        <f>ROUND(IF('1. Enter Item Information'!D83=" ",0,'1. Enter Item Information'!D83),4)</f>
        <v>0</v>
      </c>
      <c r="G155" s="91"/>
      <c r="H155" s="78" t="str">
        <f t="shared" si="4"/>
        <v xml:space="preserve"> </v>
      </c>
      <c r="I155" s="13"/>
      <c r="R155" s="2"/>
    </row>
    <row r="156" spans="1:18" ht="31.5" customHeight="1" x14ac:dyDescent="0.25">
      <c r="A156" s="6"/>
      <c r="B156" s="75" t="str">
        <f>IF('1. Enter Item Information'!A84=0," ",'1. Enter Item Information'!A84)</f>
        <v xml:space="preserve"> </v>
      </c>
      <c r="C156" s="111">
        <f>ROUND(IF('1. Enter Item Information'!B84=" ",0,'1. Enter Item Information'!B84),3)</f>
        <v>0</v>
      </c>
      <c r="D156" s="76" t="str">
        <f>IF('1. Enter Item Information'!E84=0," ",'1. Enter Item Information'!E84)</f>
        <v xml:space="preserve"> </v>
      </c>
      <c r="E156" s="77" t="str">
        <f>IF('1. Enter Item Information'!C84=0," ",'1. Enter Item Information'!C84)</f>
        <v xml:space="preserve"> </v>
      </c>
      <c r="F156" s="109">
        <f>ROUND(IF('1. Enter Item Information'!D84=" ",0,'1. Enter Item Information'!D84),4)</f>
        <v>0</v>
      </c>
      <c r="G156" s="91"/>
      <c r="H156" s="78" t="str">
        <f t="shared" si="4"/>
        <v xml:space="preserve"> </v>
      </c>
      <c r="I156" s="13"/>
      <c r="R156" s="2"/>
    </row>
    <row r="157" spans="1:18" ht="31.5" customHeight="1" x14ac:dyDescent="0.25">
      <c r="A157" s="6"/>
      <c r="B157" s="75" t="str">
        <f>IF('1. Enter Item Information'!A85=0," ",'1. Enter Item Information'!A85)</f>
        <v xml:space="preserve"> </v>
      </c>
      <c r="C157" s="111">
        <f>ROUND(IF('1. Enter Item Information'!B85=" ",0,'1. Enter Item Information'!B85),3)</f>
        <v>0</v>
      </c>
      <c r="D157" s="76" t="str">
        <f>IF('1. Enter Item Information'!E85=0," ",'1. Enter Item Information'!E85)</f>
        <v xml:space="preserve"> </v>
      </c>
      <c r="E157" s="77" t="str">
        <f>IF('1. Enter Item Information'!C85=0," ",'1. Enter Item Information'!C85)</f>
        <v xml:space="preserve"> </v>
      </c>
      <c r="F157" s="109">
        <f>ROUND(IF('1. Enter Item Information'!D85=" ",0,'1. Enter Item Information'!D85),4)</f>
        <v>0</v>
      </c>
      <c r="G157" s="91"/>
      <c r="H157" s="78" t="str">
        <f t="shared" si="4"/>
        <v xml:space="preserve"> </v>
      </c>
      <c r="I157" s="13"/>
      <c r="R157" s="2"/>
    </row>
    <row r="158" spans="1:18" ht="31.5" customHeight="1" x14ac:dyDescent="0.25">
      <c r="A158" s="6"/>
      <c r="B158" s="75" t="str">
        <f>IF('1. Enter Item Information'!A86=0," ",'1. Enter Item Information'!A86)</f>
        <v xml:space="preserve"> </v>
      </c>
      <c r="C158" s="111">
        <f>ROUND(IF('1. Enter Item Information'!B86=" ",0,'1. Enter Item Information'!B86),3)</f>
        <v>0</v>
      </c>
      <c r="D158" s="76" t="str">
        <f>IF('1. Enter Item Information'!E86=0," ",'1. Enter Item Information'!E86)</f>
        <v xml:space="preserve"> </v>
      </c>
      <c r="E158" s="77" t="str">
        <f>IF('1. Enter Item Information'!C86=0," ",'1. Enter Item Information'!C86)</f>
        <v xml:space="preserve"> </v>
      </c>
      <c r="F158" s="109">
        <f>ROUND(IF('1. Enter Item Information'!D86=" ",0,'1. Enter Item Information'!D86),4)</f>
        <v>0</v>
      </c>
      <c r="G158" s="91"/>
      <c r="H158" s="78" t="str">
        <f t="shared" si="4"/>
        <v xml:space="preserve"> </v>
      </c>
      <c r="I158" s="13"/>
      <c r="R158" s="2"/>
    </row>
    <row r="159" spans="1:18" ht="31.5" customHeight="1" x14ac:dyDescent="0.25">
      <c r="A159" s="6"/>
      <c r="B159" s="75" t="str">
        <f>IF('1. Enter Item Information'!A87=0," ",'1. Enter Item Information'!A87)</f>
        <v xml:space="preserve"> </v>
      </c>
      <c r="C159" s="111">
        <f>ROUND(IF('1. Enter Item Information'!B87=" ",0,'1. Enter Item Information'!B87),3)</f>
        <v>0</v>
      </c>
      <c r="D159" s="76" t="str">
        <f>IF('1. Enter Item Information'!E87=0," ",'1. Enter Item Information'!E87)</f>
        <v xml:space="preserve"> </v>
      </c>
      <c r="E159" s="77" t="str">
        <f>IF('1. Enter Item Information'!C87=0," ",'1. Enter Item Information'!C87)</f>
        <v xml:space="preserve"> </v>
      </c>
      <c r="F159" s="109">
        <f>ROUND(IF('1. Enter Item Information'!D87=" ",0,'1. Enter Item Information'!D87),4)</f>
        <v>0</v>
      </c>
      <c r="G159" s="91"/>
      <c r="H159" s="78" t="str">
        <f t="shared" si="4"/>
        <v xml:space="preserve"> </v>
      </c>
      <c r="I159" s="13"/>
      <c r="R159" s="2"/>
    </row>
    <row r="160" spans="1:18" ht="31.5" customHeight="1" x14ac:dyDescent="0.25">
      <c r="A160" s="6"/>
      <c r="B160" s="75" t="str">
        <f>IF('1. Enter Item Information'!A88=0," ",'1. Enter Item Information'!A88)</f>
        <v xml:space="preserve"> </v>
      </c>
      <c r="C160" s="111">
        <f>ROUND(IF('1. Enter Item Information'!B88=" ",0,'1. Enter Item Information'!B88),3)</f>
        <v>0</v>
      </c>
      <c r="D160" s="76" t="str">
        <f>IF('1. Enter Item Information'!E88=0," ",'1. Enter Item Information'!E88)</f>
        <v xml:space="preserve"> </v>
      </c>
      <c r="E160" s="77" t="str">
        <f>IF('1. Enter Item Information'!C88=0," ",'1. Enter Item Information'!C88)</f>
        <v xml:space="preserve"> </v>
      </c>
      <c r="F160" s="109">
        <f>ROUND(IF('1. Enter Item Information'!D88=" ",0,'1. Enter Item Information'!D88),4)</f>
        <v>0</v>
      </c>
      <c r="G160" s="91"/>
      <c r="H160" s="78" t="str">
        <f t="shared" si="4"/>
        <v xml:space="preserve"> </v>
      </c>
      <c r="I160" s="13"/>
      <c r="R160" s="2"/>
    </row>
    <row r="161" spans="1:18" ht="31.5" customHeight="1" x14ac:dyDescent="0.25">
      <c r="A161" s="6"/>
      <c r="B161" s="75" t="str">
        <f>IF('1. Enter Item Information'!A89=0," ",'1. Enter Item Information'!A89)</f>
        <v xml:space="preserve"> </v>
      </c>
      <c r="C161" s="111">
        <f>ROUND(IF('1. Enter Item Information'!B89=" ",0,'1. Enter Item Information'!B89),3)</f>
        <v>0</v>
      </c>
      <c r="D161" s="76" t="str">
        <f>IF('1. Enter Item Information'!E89=0," ",'1. Enter Item Information'!E89)</f>
        <v xml:space="preserve"> </v>
      </c>
      <c r="E161" s="77" t="str">
        <f>IF('1. Enter Item Information'!C89=0," ",'1. Enter Item Information'!C89)</f>
        <v xml:space="preserve"> </v>
      </c>
      <c r="F161" s="109">
        <f>ROUND(IF('1. Enter Item Information'!D89=" ",0,'1. Enter Item Information'!D89),4)</f>
        <v>0</v>
      </c>
      <c r="G161" s="91"/>
      <c r="H161" s="78" t="str">
        <f t="shared" si="4"/>
        <v xml:space="preserve"> </v>
      </c>
      <c r="I161" s="13"/>
      <c r="R161" s="2"/>
    </row>
    <row r="162" spans="1:18" ht="31.5" customHeight="1" x14ac:dyDescent="0.25">
      <c r="A162" s="6"/>
      <c r="B162" s="75" t="str">
        <f>IF('1. Enter Item Information'!A90=0," ",'1. Enter Item Information'!A90)</f>
        <v xml:space="preserve"> </v>
      </c>
      <c r="C162" s="111">
        <f>ROUND(IF('1. Enter Item Information'!B90=" ",0,'1. Enter Item Information'!B90),3)</f>
        <v>0</v>
      </c>
      <c r="D162" s="76" t="str">
        <f>IF('1. Enter Item Information'!E90=0," ",'1. Enter Item Information'!E90)</f>
        <v xml:space="preserve"> </v>
      </c>
      <c r="E162" s="77" t="str">
        <f>IF('1. Enter Item Information'!C90=0," ",'1. Enter Item Information'!C90)</f>
        <v xml:space="preserve"> </v>
      </c>
      <c r="F162" s="109">
        <f>ROUND(IF('1. Enter Item Information'!D90=" ",0,'1. Enter Item Information'!D90),4)</f>
        <v>0</v>
      </c>
      <c r="G162" s="91"/>
      <c r="H162" s="78" t="str">
        <f t="shared" si="4"/>
        <v xml:space="preserve"> </v>
      </c>
      <c r="I162" s="13"/>
      <c r="R162" s="2"/>
    </row>
    <row r="163" spans="1:18" ht="31.5" customHeight="1" x14ac:dyDescent="0.25">
      <c r="A163" s="6"/>
      <c r="B163" s="75" t="str">
        <f>IF('1. Enter Item Information'!A91=0," ",'1. Enter Item Information'!A91)</f>
        <v xml:space="preserve"> </v>
      </c>
      <c r="C163" s="111">
        <f>ROUND(IF('1. Enter Item Information'!B91=" ",0,'1. Enter Item Information'!B91),3)</f>
        <v>0</v>
      </c>
      <c r="D163" s="76" t="str">
        <f>IF('1. Enter Item Information'!E91=0," ",'1. Enter Item Information'!E91)</f>
        <v xml:space="preserve"> </v>
      </c>
      <c r="E163" s="77" t="str">
        <f>IF('1. Enter Item Information'!C91=0," ",'1. Enter Item Information'!C91)</f>
        <v xml:space="preserve"> </v>
      </c>
      <c r="F163" s="109">
        <f>ROUND(IF('1. Enter Item Information'!D91=" ",0,'1. Enter Item Information'!D91),4)</f>
        <v>0</v>
      </c>
      <c r="G163" s="91"/>
      <c r="H163" s="78" t="str">
        <f t="shared" si="4"/>
        <v xml:space="preserve"> </v>
      </c>
      <c r="I163" s="13"/>
      <c r="R163" s="2"/>
    </row>
    <row r="164" spans="1:18" ht="31.5" customHeight="1" x14ac:dyDescent="0.25">
      <c r="A164" s="6"/>
      <c r="B164" s="75" t="str">
        <f>IF('1. Enter Item Information'!A92=0," ",'1. Enter Item Information'!A92)</f>
        <v xml:space="preserve"> </v>
      </c>
      <c r="C164" s="111">
        <f>ROUND(IF('1. Enter Item Information'!B92=" ",0,'1. Enter Item Information'!B92),3)</f>
        <v>0</v>
      </c>
      <c r="D164" s="76" t="str">
        <f>IF('1. Enter Item Information'!E92=0," ",'1. Enter Item Information'!E92)</f>
        <v xml:space="preserve"> </v>
      </c>
      <c r="E164" s="77" t="str">
        <f>IF('1. Enter Item Information'!C92=0," ",'1. Enter Item Information'!C92)</f>
        <v xml:space="preserve"> </v>
      </c>
      <c r="F164" s="109">
        <f>ROUND(IF('1. Enter Item Information'!D92=" ",0,'1. Enter Item Information'!D92),4)</f>
        <v>0</v>
      </c>
      <c r="G164" s="91"/>
      <c r="H164" s="78" t="str">
        <f t="shared" si="4"/>
        <v xml:space="preserve"> </v>
      </c>
      <c r="I164" s="13"/>
      <c r="R164" s="2"/>
    </row>
    <row r="165" spans="1:18" ht="31.5" customHeight="1" x14ac:dyDescent="0.25">
      <c r="A165" s="6"/>
      <c r="B165" s="75" t="str">
        <f>IF('1. Enter Item Information'!A93=0," ",'1. Enter Item Information'!A93)</f>
        <v xml:space="preserve"> </v>
      </c>
      <c r="C165" s="111">
        <f>ROUND(IF('1. Enter Item Information'!B93=" ",0,'1. Enter Item Information'!B93),3)</f>
        <v>0</v>
      </c>
      <c r="D165" s="76" t="str">
        <f>IF('1. Enter Item Information'!E93=0," ",'1. Enter Item Information'!E93)</f>
        <v xml:space="preserve"> </v>
      </c>
      <c r="E165" s="77" t="str">
        <f>IF('1. Enter Item Information'!C93=0," ",'1. Enter Item Information'!C93)</f>
        <v xml:space="preserve"> </v>
      </c>
      <c r="F165" s="109">
        <f>ROUND(IF('1. Enter Item Information'!D93=" ",0,'1. Enter Item Information'!D93),4)</f>
        <v>0</v>
      </c>
      <c r="G165" s="91"/>
      <c r="H165" s="78" t="str">
        <f t="shared" si="4"/>
        <v xml:space="preserve"> </v>
      </c>
      <c r="I165" s="13"/>
      <c r="R165" s="2"/>
    </row>
    <row r="166" spans="1:18" ht="31.5" customHeight="1" x14ac:dyDescent="0.25">
      <c r="A166" s="6"/>
      <c r="B166" s="75" t="str">
        <f>IF('1. Enter Item Information'!A94=0," ",'1. Enter Item Information'!A94)</f>
        <v xml:space="preserve"> </v>
      </c>
      <c r="C166" s="111">
        <f>ROUND(IF('1. Enter Item Information'!B94=" ",0,'1. Enter Item Information'!B94),3)</f>
        <v>0</v>
      </c>
      <c r="D166" s="76" t="str">
        <f>IF('1. Enter Item Information'!E94=0," ",'1. Enter Item Information'!E94)</f>
        <v xml:space="preserve"> </v>
      </c>
      <c r="E166" s="77" t="str">
        <f>IF('1. Enter Item Information'!C94=0," ",'1. Enter Item Information'!C94)</f>
        <v xml:space="preserve"> </v>
      </c>
      <c r="F166" s="109">
        <f>ROUND(IF('1. Enter Item Information'!D94=" ",0,'1. Enter Item Information'!D94),4)</f>
        <v>0</v>
      </c>
      <c r="G166" s="91"/>
      <c r="H166" s="78" t="str">
        <f t="shared" si="4"/>
        <v xml:space="preserve"> </v>
      </c>
      <c r="I166" s="13"/>
      <c r="R166" s="2"/>
    </row>
    <row r="167" spans="1:18" ht="31.5" customHeight="1" x14ac:dyDescent="0.25">
      <c r="A167" s="6"/>
      <c r="B167" s="75" t="str">
        <f>IF('1. Enter Item Information'!A95=0," ",'1. Enter Item Information'!A95)</f>
        <v xml:space="preserve"> </v>
      </c>
      <c r="C167" s="111">
        <f>ROUND(IF('1. Enter Item Information'!B95=" ",0,'1. Enter Item Information'!B95),3)</f>
        <v>0</v>
      </c>
      <c r="D167" s="76" t="str">
        <f>IF('1. Enter Item Information'!E95=0," ",'1. Enter Item Information'!E95)</f>
        <v xml:space="preserve"> </v>
      </c>
      <c r="E167" s="77" t="str">
        <f>IF('1. Enter Item Information'!C95=0," ",'1. Enter Item Information'!C95)</f>
        <v xml:space="preserve"> </v>
      </c>
      <c r="F167" s="109">
        <f>ROUND(IF('1. Enter Item Information'!D95=" ",0,'1. Enter Item Information'!D95),4)</f>
        <v>0</v>
      </c>
      <c r="G167" s="91"/>
      <c r="H167" s="78" t="str">
        <f t="shared" si="4"/>
        <v xml:space="preserve"> </v>
      </c>
      <c r="I167" s="13"/>
      <c r="R167" s="2"/>
    </row>
    <row r="168" spans="1:18" x14ac:dyDescent="0.25">
      <c r="A168" s="6"/>
      <c r="B168" s="79"/>
      <c r="C168" s="80"/>
      <c r="D168" s="81"/>
      <c r="E168" s="80"/>
      <c r="F168" s="140" t="s">
        <v>227</v>
      </c>
      <c r="G168" s="140"/>
      <c r="H168" s="86" t="str">
        <f>IF(H147=" "," ",SUM(H147:H167))</f>
        <v xml:space="preserve"> </v>
      </c>
      <c r="I168" s="13"/>
      <c r="R168" s="2"/>
    </row>
    <row r="169" spans="1:18" x14ac:dyDescent="0.25">
      <c r="A169" s="6"/>
      <c r="B169" s="79"/>
      <c r="C169" s="80"/>
      <c r="D169" s="81"/>
      <c r="E169" s="80"/>
      <c r="F169" s="140" t="s">
        <v>228</v>
      </c>
      <c r="G169" s="140"/>
      <c r="H169" s="86" t="str">
        <f>IF(H196=" "," ",H196)</f>
        <v xml:space="preserve"> </v>
      </c>
      <c r="I169" s="13"/>
      <c r="R169" s="2"/>
    </row>
    <row r="170" spans="1:18" ht="16.5" thickBot="1" x14ac:dyDescent="0.3">
      <c r="A170" s="71"/>
      <c r="B170" s="82"/>
      <c r="C170" s="83"/>
      <c r="D170" s="84"/>
      <c r="E170" s="85"/>
      <c r="F170" s="141" t="s">
        <v>229</v>
      </c>
      <c r="G170" s="141"/>
      <c r="H170" s="87" t="str">
        <f>IF(H169=" ",H168,SUM(H168+H169))</f>
        <v xml:space="preserve"> </v>
      </c>
      <c r="I170" s="72"/>
      <c r="R170" s="2"/>
    </row>
    <row r="171" spans="1:18" ht="6.75" customHeight="1" thickTop="1" thickBot="1" x14ac:dyDescent="0.3">
      <c r="B171" s="15"/>
      <c r="C171" s="123"/>
      <c r="D171" s="15"/>
      <c r="E171" s="15"/>
      <c r="F171" s="15"/>
      <c r="G171" s="15"/>
      <c r="H171" s="15"/>
      <c r="R171" s="2"/>
    </row>
    <row r="172" spans="1:18" s="74" customFormat="1" ht="31.5" customHeight="1" thickTop="1" x14ac:dyDescent="0.25">
      <c r="A172" s="88"/>
      <c r="B172" s="118" t="s">
        <v>247</v>
      </c>
      <c r="C172" s="118" t="s">
        <v>256</v>
      </c>
      <c r="D172" s="118" t="s">
        <v>248</v>
      </c>
      <c r="E172" s="118" t="s">
        <v>246</v>
      </c>
      <c r="F172" s="118" t="s">
        <v>249</v>
      </c>
      <c r="G172" s="118" t="s">
        <v>9</v>
      </c>
      <c r="H172" s="118" t="s">
        <v>250</v>
      </c>
      <c r="I172" s="89"/>
    </row>
    <row r="173" spans="1:18" ht="31.5" customHeight="1" x14ac:dyDescent="0.25">
      <c r="A173" s="6"/>
      <c r="B173" s="75" t="str">
        <f>IF('1. Enter Item Information'!A96=0," ",'1. Enter Item Information'!A96)</f>
        <v xml:space="preserve"> </v>
      </c>
      <c r="C173" s="111">
        <f>ROUND(IF('1. Enter Item Information'!B96=" ",0,'1. Enter Item Information'!B96),3)</f>
        <v>0</v>
      </c>
      <c r="D173" s="76" t="str">
        <f>IF('1. Enter Item Information'!E96=0," ",'1. Enter Item Information'!E96)</f>
        <v xml:space="preserve"> </v>
      </c>
      <c r="E173" s="77" t="str">
        <f>IF('1. Enter Item Information'!C96=0," ",'1. Enter Item Information'!C96)</f>
        <v xml:space="preserve"> </v>
      </c>
      <c r="F173" s="109">
        <f>ROUND(IF('1. Enter Item Information'!D96=" ",0,'1. Enter Item Information'!D96),4)</f>
        <v>0</v>
      </c>
      <c r="G173" s="91"/>
      <c r="H173" s="78" t="str">
        <f>IF(B173=" "," ",(C173*F173))</f>
        <v xml:space="preserve"> </v>
      </c>
      <c r="I173" s="13"/>
      <c r="R173" s="2"/>
    </row>
    <row r="174" spans="1:18" ht="31.5" customHeight="1" x14ac:dyDescent="0.25">
      <c r="A174" s="6"/>
      <c r="B174" s="75" t="str">
        <f>IF('1. Enter Item Information'!A97=0," ",'1. Enter Item Information'!A97)</f>
        <v xml:space="preserve"> </v>
      </c>
      <c r="C174" s="111">
        <f>ROUND(IF('1. Enter Item Information'!B97=" ",0,'1. Enter Item Information'!B97),3)</f>
        <v>0</v>
      </c>
      <c r="D174" s="76" t="str">
        <f>IF('1. Enter Item Information'!E97=0," ",'1. Enter Item Information'!E97)</f>
        <v xml:space="preserve"> </v>
      </c>
      <c r="E174" s="77" t="str">
        <f>IF('1. Enter Item Information'!C97=0," ",'1. Enter Item Information'!C97)</f>
        <v xml:space="preserve"> </v>
      </c>
      <c r="F174" s="109">
        <f>ROUND(IF('1. Enter Item Information'!D97=" ",0,'1. Enter Item Information'!D97),4)</f>
        <v>0</v>
      </c>
      <c r="G174" s="91"/>
      <c r="H174" s="78" t="str">
        <f t="shared" ref="H174:H193" si="5">IF(B174=" "," ",(C174*F174))</f>
        <v xml:space="preserve"> </v>
      </c>
      <c r="I174" s="13"/>
      <c r="R174" s="2"/>
    </row>
    <row r="175" spans="1:18" ht="31.5" customHeight="1" x14ac:dyDescent="0.25">
      <c r="A175" s="6"/>
      <c r="B175" s="75" t="str">
        <f>IF('1. Enter Item Information'!A98=0," ",'1. Enter Item Information'!A98)</f>
        <v xml:space="preserve"> </v>
      </c>
      <c r="C175" s="111">
        <f>ROUND(IF('1. Enter Item Information'!B98=" ",0,'1. Enter Item Information'!B98),3)</f>
        <v>0</v>
      </c>
      <c r="D175" s="76" t="str">
        <f>IF('1. Enter Item Information'!E98=0," ",'1. Enter Item Information'!E98)</f>
        <v xml:space="preserve"> </v>
      </c>
      <c r="E175" s="77" t="str">
        <f>IF('1. Enter Item Information'!C98=0," ",'1. Enter Item Information'!C98)</f>
        <v xml:space="preserve"> </v>
      </c>
      <c r="F175" s="109">
        <f>ROUND(IF('1. Enter Item Information'!D98=" ",0,'1. Enter Item Information'!D98),4)</f>
        <v>0</v>
      </c>
      <c r="G175" s="91"/>
      <c r="H175" s="78" t="str">
        <f t="shared" si="5"/>
        <v xml:space="preserve"> </v>
      </c>
      <c r="I175" s="13"/>
      <c r="R175" s="2"/>
    </row>
    <row r="176" spans="1:18" ht="31.5" customHeight="1" x14ac:dyDescent="0.25">
      <c r="A176" s="6"/>
      <c r="B176" s="75" t="str">
        <f>IF('1. Enter Item Information'!A99=0," ",'1. Enter Item Information'!A99)</f>
        <v xml:space="preserve"> </v>
      </c>
      <c r="C176" s="111">
        <f>ROUND(IF('1. Enter Item Information'!B99=" ",0,'1. Enter Item Information'!B99),3)</f>
        <v>0</v>
      </c>
      <c r="D176" s="76" t="str">
        <f>IF('1. Enter Item Information'!E99=0," ",'1. Enter Item Information'!E99)</f>
        <v xml:space="preserve"> </v>
      </c>
      <c r="E176" s="77" t="str">
        <f>IF('1. Enter Item Information'!C99=0," ",'1. Enter Item Information'!C99)</f>
        <v xml:space="preserve"> </v>
      </c>
      <c r="F176" s="109">
        <f>ROUND(IF('1. Enter Item Information'!D99=" ",0,'1. Enter Item Information'!D99),4)</f>
        <v>0</v>
      </c>
      <c r="G176" s="91"/>
      <c r="H176" s="78" t="str">
        <f t="shared" si="5"/>
        <v xml:space="preserve"> </v>
      </c>
      <c r="I176" s="13"/>
      <c r="R176" s="2"/>
    </row>
    <row r="177" spans="1:18" ht="31.5" customHeight="1" x14ac:dyDescent="0.25">
      <c r="A177" s="6"/>
      <c r="B177" s="75" t="str">
        <f>IF('1. Enter Item Information'!A100=0," ",'1. Enter Item Information'!A100)</f>
        <v xml:space="preserve"> </v>
      </c>
      <c r="C177" s="111">
        <f>ROUND(IF('1. Enter Item Information'!B100=" ",0,'1. Enter Item Information'!B100),3)</f>
        <v>0</v>
      </c>
      <c r="D177" s="76" t="str">
        <f>IF('1. Enter Item Information'!E100=0," ",'1. Enter Item Information'!E100)</f>
        <v xml:space="preserve"> </v>
      </c>
      <c r="E177" s="77" t="str">
        <f>IF('1. Enter Item Information'!C100=0," ",'1. Enter Item Information'!C100)</f>
        <v xml:space="preserve"> </v>
      </c>
      <c r="F177" s="109">
        <f>ROUND(IF('1. Enter Item Information'!D100=" ",0,'1. Enter Item Information'!D100),4)</f>
        <v>0</v>
      </c>
      <c r="G177" s="91"/>
      <c r="H177" s="78" t="str">
        <f t="shared" si="5"/>
        <v xml:space="preserve"> </v>
      </c>
      <c r="I177" s="13"/>
      <c r="R177" s="2"/>
    </row>
    <row r="178" spans="1:18" ht="31.5" customHeight="1" x14ac:dyDescent="0.25">
      <c r="A178" s="6"/>
      <c r="B178" s="75" t="str">
        <f>IF('1. Enter Item Information'!A101=0," ",'1. Enter Item Information'!A101)</f>
        <v xml:space="preserve"> </v>
      </c>
      <c r="C178" s="111">
        <f>ROUND(IF('1. Enter Item Information'!B101=" ",0,'1. Enter Item Information'!B101),3)</f>
        <v>0</v>
      </c>
      <c r="D178" s="76" t="str">
        <f>IF('1. Enter Item Information'!E101=0," ",'1. Enter Item Information'!E101)</f>
        <v xml:space="preserve"> </v>
      </c>
      <c r="E178" s="77" t="str">
        <f>IF('1. Enter Item Information'!C101=0," ",'1. Enter Item Information'!C101)</f>
        <v xml:space="preserve"> </v>
      </c>
      <c r="F178" s="109">
        <f>ROUND(IF('1. Enter Item Information'!D101=" ",0,'1. Enter Item Information'!D101),4)</f>
        <v>0</v>
      </c>
      <c r="G178" s="91"/>
      <c r="H178" s="78" t="str">
        <f t="shared" si="5"/>
        <v xml:space="preserve"> </v>
      </c>
      <c r="I178" s="13"/>
      <c r="R178" s="2"/>
    </row>
    <row r="179" spans="1:18" ht="31.5" customHeight="1" x14ac:dyDescent="0.25">
      <c r="A179" s="6"/>
      <c r="B179" s="75" t="str">
        <f>IF('1. Enter Item Information'!A102=0," ",'1. Enter Item Information'!A102)</f>
        <v xml:space="preserve"> </v>
      </c>
      <c r="C179" s="111">
        <f>ROUND(IF('1. Enter Item Information'!B102=" ",0,'1. Enter Item Information'!B102),3)</f>
        <v>0</v>
      </c>
      <c r="D179" s="76" t="str">
        <f>IF('1. Enter Item Information'!E102=0," ",'1. Enter Item Information'!E102)</f>
        <v xml:space="preserve"> </v>
      </c>
      <c r="E179" s="77" t="str">
        <f>IF('1. Enter Item Information'!C102=0," ",'1. Enter Item Information'!C102)</f>
        <v xml:space="preserve"> </v>
      </c>
      <c r="F179" s="109">
        <f>ROUND(IF('1. Enter Item Information'!D102=" ",0,'1. Enter Item Information'!D102),4)</f>
        <v>0</v>
      </c>
      <c r="G179" s="91"/>
      <c r="H179" s="78" t="str">
        <f t="shared" si="5"/>
        <v xml:space="preserve"> </v>
      </c>
      <c r="I179" s="13"/>
      <c r="R179" s="2"/>
    </row>
    <row r="180" spans="1:18" ht="31.5" customHeight="1" x14ac:dyDescent="0.25">
      <c r="A180" s="6"/>
      <c r="B180" s="75" t="str">
        <f>IF('1. Enter Item Information'!A103=0," ",'1. Enter Item Information'!A103)</f>
        <v xml:space="preserve"> </v>
      </c>
      <c r="C180" s="111">
        <f>ROUND(IF('1. Enter Item Information'!B103=" ",0,'1. Enter Item Information'!B103),3)</f>
        <v>0</v>
      </c>
      <c r="D180" s="76" t="str">
        <f>IF('1. Enter Item Information'!E103=0," ",'1. Enter Item Information'!E103)</f>
        <v xml:space="preserve"> </v>
      </c>
      <c r="E180" s="77" t="str">
        <f>IF('1. Enter Item Information'!C103=0," ",'1. Enter Item Information'!C103)</f>
        <v xml:space="preserve"> </v>
      </c>
      <c r="F180" s="109">
        <f>ROUND(IF('1. Enter Item Information'!D103=" ",0,'1. Enter Item Information'!D103),4)</f>
        <v>0</v>
      </c>
      <c r="G180" s="91"/>
      <c r="H180" s="78" t="str">
        <f t="shared" si="5"/>
        <v xml:space="preserve"> </v>
      </c>
      <c r="I180" s="13"/>
      <c r="R180" s="2"/>
    </row>
    <row r="181" spans="1:18" ht="31.5" customHeight="1" x14ac:dyDescent="0.25">
      <c r="A181" s="6"/>
      <c r="B181" s="75" t="str">
        <f>IF('1. Enter Item Information'!A104=0," ",'1. Enter Item Information'!A104)</f>
        <v xml:space="preserve"> </v>
      </c>
      <c r="C181" s="111">
        <f>ROUND(IF('1. Enter Item Information'!B104=" ",0,'1. Enter Item Information'!B104),3)</f>
        <v>0</v>
      </c>
      <c r="D181" s="76" t="str">
        <f>IF('1. Enter Item Information'!E104=0," ",'1. Enter Item Information'!E104)</f>
        <v xml:space="preserve"> </v>
      </c>
      <c r="E181" s="77" t="str">
        <f>IF('1. Enter Item Information'!C104=0," ",'1. Enter Item Information'!C104)</f>
        <v xml:space="preserve"> </v>
      </c>
      <c r="F181" s="109">
        <f>ROUND(IF('1. Enter Item Information'!D104=" ",0,'1. Enter Item Information'!D104),4)</f>
        <v>0</v>
      </c>
      <c r="G181" s="91"/>
      <c r="H181" s="78" t="str">
        <f t="shared" si="5"/>
        <v xml:space="preserve"> </v>
      </c>
      <c r="I181" s="13"/>
      <c r="R181" s="2"/>
    </row>
    <row r="182" spans="1:18" ht="31.5" customHeight="1" x14ac:dyDescent="0.25">
      <c r="A182" s="6"/>
      <c r="B182" s="75" t="str">
        <f>IF('1. Enter Item Information'!A105=0," ",'1. Enter Item Information'!A105)</f>
        <v xml:space="preserve"> </v>
      </c>
      <c r="C182" s="111">
        <f>ROUND(IF('1. Enter Item Information'!B105=" ",0,'1. Enter Item Information'!B105),3)</f>
        <v>0</v>
      </c>
      <c r="D182" s="76" t="str">
        <f>IF('1. Enter Item Information'!E105=0," ",'1. Enter Item Information'!E105)</f>
        <v xml:space="preserve"> </v>
      </c>
      <c r="E182" s="77" t="str">
        <f>IF('1. Enter Item Information'!C105=0," ",'1. Enter Item Information'!C105)</f>
        <v xml:space="preserve"> </v>
      </c>
      <c r="F182" s="109">
        <f>ROUND(IF('1. Enter Item Information'!D105=" ",0,'1. Enter Item Information'!D105),4)</f>
        <v>0</v>
      </c>
      <c r="G182" s="91"/>
      <c r="H182" s="78" t="str">
        <f t="shared" si="5"/>
        <v xml:space="preserve"> </v>
      </c>
      <c r="I182" s="13"/>
      <c r="R182" s="2"/>
    </row>
    <row r="183" spans="1:18" ht="31.5" customHeight="1" x14ac:dyDescent="0.25">
      <c r="A183" s="6"/>
      <c r="B183" s="75" t="str">
        <f>IF('1. Enter Item Information'!A106=0," ",'1. Enter Item Information'!A106)</f>
        <v xml:space="preserve"> </v>
      </c>
      <c r="C183" s="111">
        <f>ROUND(IF('1. Enter Item Information'!B106=" ",0,'1. Enter Item Information'!B106),3)</f>
        <v>0</v>
      </c>
      <c r="D183" s="76" t="str">
        <f>IF('1. Enter Item Information'!E106=0," ",'1. Enter Item Information'!E106)</f>
        <v xml:space="preserve"> </v>
      </c>
      <c r="E183" s="77" t="str">
        <f>IF('1. Enter Item Information'!C106=0," ",'1. Enter Item Information'!C106)</f>
        <v xml:space="preserve"> </v>
      </c>
      <c r="F183" s="109">
        <f>ROUND(IF('1. Enter Item Information'!D106=" ",0,'1. Enter Item Information'!D106),4)</f>
        <v>0</v>
      </c>
      <c r="G183" s="91"/>
      <c r="H183" s="78" t="str">
        <f t="shared" si="5"/>
        <v xml:space="preserve"> </v>
      </c>
      <c r="I183" s="13"/>
      <c r="R183" s="2"/>
    </row>
    <row r="184" spans="1:18" ht="31.5" customHeight="1" x14ac:dyDescent="0.25">
      <c r="A184" s="6"/>
      <c r="B184" s="75" t="str">
        <f>IF('1. Enter Item Information'!A107=0," ",'1. Enter Item Information'!A107)</f>
        <v xml:space="preserve"> </v>
      </c>
      <c r="C184" s="111">
        <f>ROUND(IF('1. Enter Item Information'!B107=" ",0,'1. Enter Item Information'!B107),3)</f>
        <v>0</v>
      </c>
      <c r="D184" s="76" t="str">
        <f>IF('1. Enter Item Information'!E107=0," ",'1. Enter Item Information'!E107)</f>
        <v xml:space="preserve"> </v>
      </c>
      <c r="E184" s="77" t="str">
        <f>IF('1. Enter Item Information'!C107=0," ",'1. Enter Item Information'!C107)</f>
        <v xml:space="preserve"> </v>
      </c>
      <c r="F184" s="109">
        <f>ROUND(IF('1. Enter Item Information'!D107=" ",0,'1. Enter Item Information'!D107),4)</f>
        <v>0</v>
      </c>
      <c r="G184" s="91"/>
      <c r="H184" s="78" t="str">
        <f t="shared" si="5"/>
        <v xml:space="preserve"> </v>
      </c>
      <c r="I184" s="13"/>
      <c r="R184" s="2"/>
    </row>
    <row r="185" spans="1:18" ht="31.5" customHeight="1" x14ac:dyDescent="0.25">
      <c r="A185" s="6"/>
      <c r="B185" s="75" t="str">
        <f>IF('1. Enter Item Information'!A108=0," ",'1. Enter Item Information'!A108)</f>
        <v xml:space="preserve"> </v>
      </c>
      <c r="C185" s="111">
        <f>ROUND(IF('1. Enter Item Information'!B108=" ",0,'1. Enter Item Information'!B108),3)</f>
        <v>0</v>
      </c>
      <c r="D185" s="76" t="str">
        <f>IF('1. Enter Item Information'!E108=0," ",'1. Enter Item Information'!E108)</f>
        <v xml:space="preserve"> </v>
      </c>
      <c r="E185" s="77" t="str">
        <f>IF('1. Enter Item Information'!C108=0," ",'1. Enter Item Information'!C108)</f>
        <v xml:space="preserve"> </v>
      </c>
      <c r="F185" s="109">
        <f>ROUND(IF('1. Enter Item Information'!D108=" ",0,'1. Enter Item Information'!D108),4)</f>
        <v>0</v>
      </c>
      <c r="G185" s="91"/>
      <c r="H185" s="78" t="str">
        <f t="shared" si="5"/>
        <v xml:space="preserve"> </v>
      </c>
      <c r="I185" s="13"/>
      <c r="R185" s="2"/>
    </row>
    <row r="186" spans="1:18" ht="31.5" customHeight="1" x14ac:dyDescent="0.25">
      <c r="A186" s="6"/>
      <c r="B186" s="75" t="str">
        <f>IF('1. Enter Item Information'!A109=0," ",'1. Enter Item Information'!A109)</f>
        <v xml:space="preserve"> </v>
      </c>
      <c r="C186" s="111">
        <f>ROUND(IF('1. Enter Item Information'!B109=" ",0,'1. Enter Item Information'!B109),3)</f>
        <v>0</v>
      </c>
      <c r="D186" s="76" t="str">
        <f>IF('1. Enter Item Information'!E109=0," ",'1. Enter Item Information'!E109)</f>
        <v xml:space="preserve"> </v>
      </c>
      <c r="E186" s="77" t="str">
        <f>IF('1. Enter Item Information'!C109=0," ",'1. Enter Item Information'!C109)</f>
        <v xml:space="preserve"> </v>
      </c>
      <c r="F186" s="109">
        <f>ROUND(IF('1. Enter Item Information'!D109=" ",0,'1. Enter Item Information'!D109),4)</f>
        <v>0</v>
      </c>
      <c r="G186" s="91"/>
      <c r="H186" s="78" t="str">
        <f t="shared" si="5"/>
        <v xml:space="preserve"> </v>
      </c>
      <c r="I186" s="13"/>
      <c r="R186" s="2"/>
    </row>
    <row r="187" spans="1:18" ht="31.5" customHeight="1" x14ac:dyDescent="0.25">
      <c r="A187" s="6"/>
      <c r="B187" s="75" t="str">
        <f>IF('1. Enter Item Information'!A110=0," ",'1. Enter Item Information'!A110)</f>
        <v xml:space="preserve"> </v>
      </c>
      <c r="C187" s="111">
        <f>ROUND(IF('1. Enter Item Information'!B110=" ",0,'1. Enter Item Information'!B110),3)</f>
        <v>0</v>
      </c>
      <c r="D187" s="76" t="str">
        <f>IF('1. Enter Item Information'!E110=0," ",'1. Enter Item Information'!E110)</f>
        <v xml:space="preserve"> </v>
      </c>
      <c r="E187" s="77" t="str">
        <f>IF('1. Enter Item Information'!C110=0," ",'1. Enter Item Information'!C110)</f>
        <v xml:space="preserve"> </v>
      </c>
      <c r="F187" s="109">
        <f>ROUND(IF('1. Enter Item Information'!D110=" ",0,'1. Enter Item Information'!D110),4)</f>
        <v>0</v>
      </c>
      <c r="G187" s="91"/>
      <c r="H187" s="78" t="str">
        <f t="shared" si="5"/>
        <v xml:space="preserve"> </v>
      </c>
      <c r="I187" s="13"/>
      <c r="R187" s="2"/>
    </row>
    <row r="188" spans="1:18" ht="31.5" customHeight="1" x14ac:dyDescent="0.25">
      <c r="A188" s="6"/>
      <c r="B188" s="75" t="str">
        <f>IF('1. Enter Item Information'!A111=0," ",'1. Enter Item Information'!A111)</f>
        <v xml:space="preserve"> </v>
      </c>
      <c r="C188" s="111">
        <f>ROUND(IF('1. Enter Item Information'!B111=" ",0,'1. Enter Item Information'!B111),3)</f>
        <v>0</v>
      </c>
      <c r="D188" s="76" t="str">
        <f>IF('1. Enter Item Information'!E111=0," ",'1. Enter Item Information'!E111)</f>
        <v xml:space="preserve"> </v>
      </c>
      <c r="E188" s="77" t="str">
        <f>IF('1. Enter Item Information'!C111=0," ",'1. Enter Item Information'!C111)</f>
        <v xml:space="preserve"> </v>
      </c>
      <c r="F188" s="109">
        <f>ROUND(IF('1. Enter Item Information'!D111=" ",0,'1. Enter Item Information'!D111),4)</f>
        <v>0</v>
      </c>
      <c r="G188" s="91"/>
      <c r="H188" s="78" t="str">
        <f t="shared" si="5"/>
        <v xml:space="preserve"> </v>
      </c>
      <c r="I188" s="13"/>
      <c r="R188" s="2"/>
    </row>
    <row r="189" spans="1:18" ht="31.5" customHeight="1" x14ac:dyDescent="0.25">
      <c r="A189" s="6"/>
      <c r="B189" s="75" t="str">
        <f>IF('1. Enter Item Information'!A112=0," ",'1. Enter Item Information'!A112)</f>
        <v xml:space="preserve"> </v>
      </c>
      <c r="C189" s="111">
        <f>ROUND(IF('1. Enter Item Information'!B112=" ",0,'1. Enter Item Information'!B112),3)</f>
        <v>0</v>
      </c>
      <c r="D189" s="76" t="str">
        <f>IF('1. Enter Item Information'!E112=0," ",'1. Enter Item Information'!E112)</f>
        <v xml:space="preserve"> </v>
      </c>
      <c r="E189" s="77" t="str">
        <f>IF('1. Enter Item Information'!C112=0," ",'1. Enter Item Information'!C112)</f>
        <v xml:space="preserve"> </v>
      </c>
      <c r="F189" s="109">
        <f>ROUND(IF('1. Enter Item Information'!D112=" ",0,'1. Enter Item Information'!D112),4)</f>
        <v>0</v>
      </c>
      <c r="G189" s="91"/>
      <c r="H189" s="78" t="str">
        <f t="shared" si="5"/>
        <v xml:space="preserve"> </v>
      </c>
      <c r="I189" s="13"/>
      <c r="R189" s="2"/>
    </row>
    <row r="190" spans="1:18" ht="31.5" customHeight="1" x14ac:dyDescent="0.25">
      <c r="A190" s="6"/>
      <c r="B190" s="75" t="str">
        <f>IF('1. Enter Item Information'!A113=0," ",'1. Enter Item Information'!A113)</f>
        <v xml:space="preserve"> </v>
      </c>
      <c r="C190" s="111">
        <f>ROUND(IF('1. Enter Item Information'!B113=" ",0,'1. Enter Item Information'!B113),3)</f>
        <v>0</v>
      </c>
      <c r="D190" s="76" t="str">
        <f>IF('1. Enter Item Information'!E113=0," ",'1. Enter Item Information'!E113)</f>
        <v xml:space="preserve"> </v>
      </c>
      <c r="E190" s="77" t="str">
        <f>IF('1. Enter Item Information'!C113=0," ",'1. Enter Item Information'!C113)</f>
        <v xml:space="preserve"> </v>
      </c>
      <c r="F190" s="109">
        <f>ROUND(IF('1. Enter Item Information'!D113=" ",0,'1. Enter Item Information'!D113),4)</f>
        <v>0</v>
      </c>
      <c r="G190" s="91"/>
      <c r="H190" s="78" t="str">
        <f t="shared" si="5"/>
        <v xml:space="preserve"> </v>
      </c>
      <c r="I190" s="13"/>
      <c r="R190" s="2"/>
    </row>
    <row r="191" spans="1:18" ht="31.5" customHeight="1" x14ac:dyDescent="0.25">
      <c r="A191" s="6"/>
      <c r="B191" s="75" t="str">
        <f>IF('1. Enter Item Information'!A114=0," ",'1. Enter Item Information'!A114)</f>
        <v xml:space="preserve"> </v>
      </c>
      <c r="C191" s="111">
        <f>ROUND(IF('1. Enter Item Information'!B114=" ",0,'1. Enter Item Information'!B114),3)</f>
        <v>0</v>
      </c>
      <c r="D191" s="76" t="str">
        <f>IF('1. Enter Item Information'!E114=0," ",'1. Enter Item Information'!E114)</f>
        <v xml:space="preserve"> </v>
      </c>
      <c r="E191" s="77" t="str">
        <f>IF('1. Enter Item Information'!C114=0," ",'1. Enter Item Information'!C114)</f>
        <v xml:space="preserve"> </v>
      </c>
      <c r="F191" s="109">
        <f>ROUND(IF('1. Enter Item Information'!D114=" ",0,'1. Enter Item Information'!D114),4)</f>
        <v>0</v>
      </c>
      <c r="G191" s="91"/>
      <c r="H191" s="78" t="str">
        <f t="shared" si="5"/>
        <v xml:space="preserve"> </v>
      </c>
      <c r="I191" s="13"/>
      <c r="R191" s="2"/>
    </row>
    <row r="192" spans="1:18" ht="31.5" customHeight="1" x14ac:dyDescent="0.25">
      <c r="A192" s="6"/>
      <c r="B192" s="75" t="str">
        <f>IF('1. Enter Item Information'!A115=0," ",'1. Enter Item Information'!A115)</f>
        <v xml:space="preserve"> </v>
      </c>
      <c r="C192" s="111">
        <f>ROUND(IF('1. Enter Item Information'!B115=" ",0,'1. Enter Item Information'!B115),3)</f>
        <v>0</v>
      </c>
      <c r="D192" s="76" t="str">
        <f>IF('1. Enter Item Information'!E115=0," ",'1. Enter Item Information'!E115)</f>
        <v xml:space="preserve"> </v>
      </c>
      <c r="E192" s="77" t="str">
        <f>IF('1. Enter Item Information'!C115=0," ",'1. Enter Item Information'!C115)</f>
        <v xml:space="preserve"> </v>
      </c>
      <c r="F192" s="109">
        <f>ROUND(IF('1. Enter Item Information'!D115=" ",0,'1. Enter Item Information'!D115),4)</f>
        <v>0</v>
      </c>
      <c r="G192" s="91"/>
      <c r="H192" s="78" t="str">
        <f t="shared" si="5"/>
        <v xml:space="preserve"> </v>
      </c>
      <c r="I192" s="13"/>
      <c r="R192" s="2"/>
    </row>
    <row r="193" spans="1:18" ht="31.5" customHeight="1" x14ac:dyDescent="0.25">
      <c r="A193" s="6"/>
      <c r="B193" s="75" t="str">
        <f>IF('1. Enter Item Information'!A116=0," ",'1. Enter Item Information'!A116)</f>
        <v xml:space="preserve"> </v>
      </c>
      <c r="C193" s="111">
        <f>ROUND(IF('1. Enter Item Information'!B116=" ",0,'1. Enter Item Information'!B116),3)</f>
        <v>0</v>
      </c>
      <c r="D193" s="76" t="str">
        <f>IF('1. Enter Item Information'!E116=0," ",'1. Enter Item Information'!E116)</f>
        <v xml:space="preserve"> </v>
      </c>
      <c r="E193" s="77" t="str">
        <f>IF('1. Enter Item Information'!C116=0," ",'1. Enter Item Information'!C116)</f>
        <v xml:space="preserve"> </v>
      </c>
      <c r="F193" s="109">
        <f>ROUND(IF('1. Enter Item Information'!D116=" ",0,'1. Enter Item Information'!D116),4)</f>
        <v>0</v>
      </c>
      <c r="G193" s="91"/>
      <c r="H193" s="78" t="str">
        <f t="shared" si="5"/>
        <v xml:space="preserve"> </v>
      </c>
      <c r="I193" s="13"/>
      <c r="R193" s="2"/>
    </row>
    <row r="194" spans="1:18" x14ac:dyDescent="0.25">
      <c r="A194" s="6"/>
      <c r="B194" s="79"/>
      <c r="C194" s="80"/>
      <c r="D194" s="81"/>
      <c r="E194" s="80"/>
      <c r="F194" s="140" t="s">
        <v>227</v>
      </c>
      <c r="G194" s="140"/>
      <c r="H194" s="86" t="str">
        <f>IF(H173=" "," ",SUM(H173:H193))</f>
        <v xml:space="preserve"> </v>
      </c>
      <c r="I194" s="13"/>
      <c r="R194" s="2"/>
    </row>
    <row r="195" spans="1:18" x14ac:dyDescent="0.25">
      <c r="A195" s="6"/>
      <c r="B195" s="79"/>
      <c r="C195" s="80"/>
      <c r="D195" s="81"/>
      <c r="E195" s="80"/>
      <c r="F195" s="140" t="s">
        <v>228</v>
      </c>
      <c r="G195" s="140"/>
      <c r="H195" s="86" t="str">
        <f>IF(H222=" "," ",H222)</f>
        <v xml:space="preserve"> </v>
      </c>
      <c r="I195" s="13"/>
      <c r="R195" s="2"/>
    </row>
    <row r="196" spans="1:18" ht="16.5" thickBot="1" x14ac:dyDescent="0.3">
      <c r="A196" s="71"/>
      <c r="B196" s="82"/>
      <c r="C196" s="83"/>
      <c r="D196" s="84"/>
      <c r="E196" s="85"/>
      <c r="F196" s="141" t="s">
        <v>229</v>
      </c>
      <c r="G196" s="141"/>
      <c r="H196" s="87" t="str">
        <f>IF(H195=" ",H194,SUM(H194+H195))</f>
        <v xml:space="preserve"> </v>
      </c>
      <c r="I196" s="72"/>
      <c r="R196" s="2"/>
    </row>
    <row r="197" spans="1:18" ht="6.75" customHeight="1" thickTop="1" thickBot="1" x14ac:dyDescent="0.3">
      <c r="B197" s="15"/>
      <c r="C197" s="15"/>
      <c r="D197" s="15"/>
      <c r="E197" s="15"/>
      <c r="F197" s="15"/>
      <c r="G197" s="15"/>
      <c r="H197" s="15"/>
      <c r="R197" s="2"/>
    </row>
    <row r="198" spans="1:18" s="74" customFormat="1" ht="31.5" customHeight="1" thickTop="1" x14ac:dyDescent="0.25">
      <c r="A198" s="88"/>
      <c r="B198" s="118" t="s">
        <v>247</v>
      </c>
      <c r="C198" s="118" t="s">
        <v>256</v>
      </c>
      <c r="D198" s="118" t="s">
        <v>248</v>
      </c>
      <c r="E198" s="118" t="s">
        <v>246</v>
      </c>
      <c r="F198" s="118" t="s">
        <v>249</v>
      </c>
      <c r="G198" s="118" t="s">
        <v>9</v>
      </c>
      <c r="H198" s="118" t="s">
        <v>250</v>
      </c>
      <c r="I198" s="89"/>
    </row>
    <row r="199" spans="1:18" ht="31.5" customHeight="1" x14ac:dyDescent="0.25">
      <c r="A199" s="6"/>
      <c r="B199" s="75" t="str">
        <f>IF('1. Enter Item Information'!A117=0," ",'1. Enter Item Information'!A117)</f>
        <v xml:space="preserve"> </v>
      </c>
      <c r="C199" s="111">
        <f>ROUND(IF('1. Enter Item Information'!B117=" ",0,'1. Enter Item Information'!B117),3)</f>
        <v>0</v>
      </c>
      <c r="D199" s="76" t="str">
        <f>IF('1. Enter Item Information'!E117=0," ",'1. Enter Item Information'!E117)</f>
        <v xml:space="preserve"> </v>
      </c>
      <c r="E199" s="77" t="str">
        <f>IF('1. Enter Item Information'!C117=0," ",'1. Enter Item Information'!C117)</f>
        <v xml:space="preserve"> </v>
      </c>
      <c r="F199" s="109">
        <f>ROUND(IF('1. Enter Item Information'!D117=" ",0,'1. Enter Item Information'!D117),4)</f>
        <v>0</v>
      </c>
      <c r="G199" s="91"/>
      <c r="H199" s="78" t="str">
        <f>IF(B199=" "," ",(C199*F199))</f>
        <v xml:space="preserve"> </v>
      </c>
      <c r="I199" s="13"/>
      <c r="R199" s="2"/>
    </row>
    <row r="200" spans="1:18" ht="31.5" customHeight="1" x14ac:dyDescent="0.25">
      <c r="A200" s="6"/>
      <c r="B200" s="75" t="str">
        <f>IF('1. Enter Item Information'!A118=0," ",'1. Enter Item Information'!A118)</f>
        <v xml:space="preserve"> </v>
      </c>
      <c r="C200" s="111">
        <f>ROUND(IF('1. Enter Item Information'!B118=" ",0,'1. Enter Item Information'!B118),3)</f>
        <v>0</v>
      </c>
      <c r="D200" s="76" t="str">
        <f>IF('1. Enter Item Information'!E118=0," ",'1. Enter Item Information'!E118)</f>
        <v xml:space="preserve"> </v>
      </c>
      <c r="E200" s="77" t="str">
        <f>IF('1. Enter Item Information'!C118=0," ",'1. Enter Item Information'!C118)</f>
        <v xml:space="preserve"> </v>
      </c>
      <c r="F200" s="109">
        <f>ROUND(IF('1. Enter Item Information'!D118=" ",0,'1. Enter Item Information'!D118),4)</f>
        <v>0</v>
      </c>
      <c r="G200" s="91"/>
      <c r="H200" s="78" t="str">
        <f t="shared" ref="H200:H219" si="6">IF(B200=" "," ",(C200*F200))</f>
        <v xml:space="preserve"> </v>
      </c>
      <c r="I200" s="13"/>
      <c r="R200" s="2"/>
    </row>
    <row r="201" spans="1:18" ht="31.5" customHeight="1" x14ac:dyDescent="0.25">
      <c r="A201" s="6"/>
      <c r="B201" s="75" t="str">
        <f>IF('1. Enter Item Information'!A119=0," ",'1. Enter Item Information'!A119)</f>
        <v xml:space="preserve"> </v>
      </c>
      <c r="C201" s="111">
        <f>ROUND(IF('1. Enter Item Information'!B119=" ",0,'1. Enter Item Information'!B119),3)</f>
        <v>0</v>
      </c>
      <c r="D201" s="76" t="str">
        <f>IF('1. Enter Item Information'!E119=0," ",'1. Enter Item Information'!E119)</f>
        <v xml:space="preserve"> </v>
      </c>
      <c r="E201" s="77" t="str">
        <f>IF('1. Enter Item Information'!C119=0," ",'1. Enter Item Information'!C119)</f>
        <v xml:space="preserve"> </v>
      </c>
      <c r="F201" s="109">
        <f>ROUND(IF('1. Enter Item Information'!D119=" ",0,'1. Enter Item Information'!D119),4)</f>
        <v>0</v>
      </c>
      <c r="G201" s="91"/>
      <c r="H201" s="78" t="str">
        <f t="shared" si="6"/>
        <v xml:space="preserve"> </v>
      </c>
      <c r="I201" s="13"/>
      <c r="R201" s="2"/>
    </row>
    <row r="202" spans="1:18" ht="31.5" customHeight="1" x14ac:dyDescent="0.25">
      <c r="A202" s="6"/>
      <c r="B202" s="75" t="str">
        <f>IF('1. Enter Item Information'!A120=0," ",'1. Enter Item Information'!A120)</f>
        <v xml:space="preserve"> </v>
      </c>
      <c r="C202" s="111">
        <f>ROUND(IF('1. Enter Item Information'!B120=" ",0,'1. Enter Item Information'!B120),3)</f>
        <v>0</v>
      </c>
      <c r="D202" s="76" t="str">
        <f>IF('1. Enter Item Information'!E120=0," ",'1. Enter Item Information'!E120)</f>
        <v xml:space="preserve"> </v>
      </c>
      <c r="E202" s="77" t="str">
        <f>IF('1. Enter Item Information'!C120=0," ",'1. Enter Item Information'!C120)</f>
        <v xml:space="preserve"> </v>
      </c>
      <c r="F202" s="109">
        <f>ROUND(IF('1. Enter Item Information'!D120=" ",0,'1. Enter Item Information'!D120),4)</f>
        <v>0</v>
      </c>
      <c r="G202" s="91"/>
      <c r="H202" s="78" t="str">
        <f t="shared" si="6"/>
        <v xml:space="preserve"> </v>
      </c>
      <c r="I202" s="13"/>
      <c r="R202" s="2"/>
    </row>
    <row r="203" spans="1:18" ht="31.5" customHeight="1" x14ac:dyDescent="0.25">
      <c r="A203" s="6"/>
      <c r="B203" s="75" t="str">
        <f>IF('1. Enter Item Information'!A121=0," ",'1. Enter Item Information'!A121)</f>
        <v xml:space="preserve"> </v>
      </c>
      <c r="C203" s="111">
        <f>ROUND(IF('1. Enter Item Information'!B121=" ",0,'1. Enter Item Information'!B121),3)</f>
        <v>0</v>
      </c>
      <c r="D203" s="76" t="str">
        <f>IF('1. Enter Item Information'!E121=0," ",'1. Enter Item Information'!E121)</f>
        <v xml:space="preserve"> </v>
      </c>
      <c r="E203" s="77" t="str">
        <f>IF('1. Enter Item Information'!C121=0," ",'1. Enter Item Information'!C121)</f>
        <v xml:space="preserve"> </v>
      </c>
      <c r="F203" s="109">
        <f>ROUND(IF('1. Enter Item Information'!D121=" ",0,'1. Enter Item Information'!D121),4)</f>
        <v>0</v>
      </c>
      <c r="G203" s="91"/>
      <c r="H203" s="78" t="str">
        <f t="shared" si="6"/>
        <v xml:space="preserve"> </v>
      </c>
      <c r="I203" s="13"/>
      <c r="R203" s="2"/>
    </row>
    <row r="204" spans="1:18" ht="31.5" customHeight="1" x14ac:dyDescent="0.25">
      <c r="A204" s="6"/>
      <c r="B204" s="75" t="str">
        <f>IF('1. Enter Item Information'!A122=0," ",'1. Enter Item Information'!A122)</f>
        <v xml:space="preserve"> </v>
      </c>
      <c r="C204" s="111">
        <f>ROUND(IF('1. Enter Item Information'!B122=" ",0,'1. Enter Item Information'!B122),3)</f>
        <v>0</v>
      </c>
      <c r="D204" s="76" t="str">
        <f>IF('1. Enter Item Information'!E122=0," ",'1. Enter Item Information'!E122)</f>
        <v xml:space="preserve"> </v>
      </c>
      <c r="E204" s="77" t="str">
        <f>IF('1. Enter Item Information'!C122=0," ",'1. Enter Item Information'!C122)</f>
        <v xml:space="preserve"> </v>
      </c>
      <c r="F204" s="109">
        <f>ROUND(IF('1. Enter Item Information'!D122=" ",0,'1. Enter Item Information'!D122),4)</f>
        <v>0</v>
      </c>
      <c r="G204" s="91"/>
      <c r="H204" s="78" t="str">
        <f t="shared" si="6"/>
        <v xml:space="preserve"> </v>
      </c>
      <c r="I204" s="13"/>
      <c r="R204" s="2"/>
    </row>
    <row r="205" spans="1:18" ht="31.5" customHeight="1" x14ac:dyDescent="0.25">
      <c r="A205" s="6"/>
      <c r="B205" s="75" t="str">
        <f>IF('1. Enter Item Information'!A123=0," ",'1. Enter Item Information'!A123)</f>
        <v xml:space="preserve"> </v>
      </c>
      <c r="C205" s="111">
        <f>ROUND(IF('1. Enter Item Information'!B123=" ",0,'1. Enter Item Information'!B123),3)</f>
        <v>0</v>
      </c>
      <c r="D205" s="76" t="str">
        <f>IF('1. Enter Item Information'!E123=0," ",'1. Enter Item Information'!E123)</f>
        <v xml:space="preserve"> </v>
      </c>
      <c r="E205" s="77" t="str">
        <f>IF('1. Enter Item Information'!C123=0," ",'1. Enter Item Information'!C123)</f>
        <v xml:space="preserve"> </v>
      </c>
      <c r="F205" s="109">
        <f>ROUND(IF('1. Enter Item Information'!D123=" ",0,'1. Enter Item Information'!D123),4)</f>
        <v>0</v>
      </c>
      <c r="G205" s="91"/>
      <c r="H205" s="78" t="str">
        <f t="shared" si="6"/>
        <v xml:space="preserve"> </v>
      </c>
      <c r="I205" s="13"/>
      <c r="R205" s="2"/>
    </row>
    <row r="206" spans="1:18" ht="31.5" customHeight="1" x14ac:dyDescent="0.25">
      <c r="A206" s="6"/>
      <c r="B206" s="75" t="str">
        <f>IF('1. Enter Item Information'!A124=0," ",'1. Enter Item Information'!A124)</f>
        <v xml:space="preserve"> </v>
      </c>
      <c r="C206" s="111">
        <f>ROUND(IF('1. Enter Item Information'!B124=" ",0,'1. Enter Item Information'!B124),3)</f>
        <v>0</v>
      </c>
      <c r="D206" s="76" t="str">
        <f>IF('1. Enter Item Information'!E124=0," ",'1. Enter Item Information'!E124)</f>
        <v xml:space="preserve"> </v>
      </c>
      <c r="E206" s="77" t="str">
        <f>IF('1. Enter Item Information'!C124=0," ",'1. Enter Item Information'!C124)</f>
        <v xml:space="preserve"> </v>
      </c>
      <c r="F206" s="109">
        <f>ROUND(IF('1. Enter Item Information'!D124=" ",0,'1. Enter Item Information'!D124),4)</f>
        <v>0</v>
      </c>
      <c r="G206" s="91"/>
      <c r="H206" s="78" t="str">
        <f t="shared" si="6"/>
        <v xml:space="preserve"> </v>
      </c>
      <c r="I206" s="13"/>
    </row>
    <row r="207" spans="1:18" ht="31.5" customHeight="1" x14ac:dyDescent="0.25">
      <c r="A207" s="6"/>
      <c r="B207" s="75" t="str">
        <f>IF('1. Enter Item Information'!A125=0," ",'1. Enter Item Information'!A125)</f>
        <v xml:space="preserve"> </v>
      </c>
      <c r="C207" s="111">
        <f>ROUND(IF('1. Enter Item Information'!B125=" ",0,'1. Enter Item Information'!B125),3)</f>
        <v>0</v>
      </c>
      <c r="D207" s="76" t="str">
        <f>IF('1. Enter Item Information'!E125=0," ",'1. Enter Item Information'!E125)</f>
        <v xml:space="preserve"> </v>
      </c>
      <c r="E207" s="77" t="str">
        <f>IF('1. Enter Item Information'!C125=0," ",'1. Enter Item Information'!C125)</f>
        <v xml:space="preserve"> </v>
      </c>
      <c r="F207" s="109">
        <f>ROUND(IF('1. Enter Item Information'!D125=" ",0,'1. Enter Item Information'!D125),4)</f>
        <v>0</v>
      </c>
      <c r="G207" s="91"/>
      <c r="H207" s="78" t="str">
        <f t="shared" si="6"/>
        <v xml:space="preserve"> </v>
      </c>
      <c r="I207" s="13"/>
    </row>
    <row r="208" spans="1:18" ht="31.5" customHeight="1" x14ac:dyDescent="0.25">
      <c r="A208" s="6"/>
      <c r="B208" s="75" t="str">
        <f>IF('1. Enter Item Information'!A126=0," ",'1. Enter Item Information'!A126)</f>
        <v xml:space="preserve"> </v>
      </c>
      <c r="C208" s="111">
        <f>ROUND(IF('1. Enter Item Information'!B126=" ",0,'1. Enter Item Information'!B126),3)</f>
        <v>0</v>
      </c>
      <c r="D208" s="76" t="str">
        <f>IF('1. Enter Item Information'!E126=0," ",'1. Enter Item Information'!E126)</f>
        <v xml:space="preserve"> </v>
      </c>
      <c r="E208" s="77" t="str">
        <f>IF('1. Enter Item Information'!C126=0," ",'1. Enter Item Information'!C126)</f>
        <v xml:space="preserve"> </v>
      </c>
      <c r="F208" s="109">
        <f>ROUND(IF('1. Enter Item Information'!D126=" ",0,'1. Enter Item Information'!D126),4)</f>
        <v>0</v>
      </c>
      <c r="G208" s="91"/>
      <c r="H208" s="78" t="str">
        <f t="shared" si="6"/>
        <v xml:space="preserve"> </v>
      </c>
      <c r="I208" s="13"/>
    </row>
    <row r="209" spans="1:9" ht="31.5" customHeight="1" x14ac:dyDescent="0.25">
      <c r="A209" s="6"/>
      <c r="B209" s="75" t="str">
        <f>IF('1. Enter Item Information'!A127=0," ",'1. Enter Item Information'!A127)</f>
        <v xml:space="preserve"> </v>
      </c>
      <c r="C209" s="111">
        <f>ROUND(IF('1. Enter Item Information'!B127=" ",0,'1. Enter Item Information'!B127),3)</f>
        <v>0</v>
      </c>
      <c r="D209" s="76" t="str">
        <f>IF('1. Enter Item Information'!E127=0," ",'1. Enter Item Information'!E127)</f>
        <v xml:space="preserve"> </v>
      </c>
      <c r="E209" s="77" t="str">
        <f>IF('1. Enter Item Information'!C127=0," ",'1. Enter Item Information'!C127)</f>
        <v xml:space="preserve"> </v>
      </c>
      <c r="F209" s="109">
        <f>ROUND(IF('1. Enter Item Information'!D127=" ",0,'1. Enter Item Information'!D127),4)</f>
        <v>0</v>
      </c>
      <c r="G209" s="91"/>
      <c r="H209" s="78" t="str">
        <f t="shared" si="6"/>
        <v xml:space="preserve"> </v>
      </c>
      <c r="I209" s="13"/>
    </row>
    <row r="210" spans="1:9" ht="31.5" customHeight="1" x14ac:dyDescent="0.25">
      <c r="A210" s="6"/>
      <c r="B210" s="75" t="str">
        <f>IF('1. Enter Item Information'!A128=0," ",'1. Enter Item Information'!A128)</f>
        <v xml:space="preserve"> </v>
      </c>
      <c r="C210" s="111">
        <f>ROUND(IF('1. Enter Item Information'!B128=" ",0,'1. Enter Item Information'!B128),3)</f>
        <v>0</v>
      </c>
      <c r="D210" s="76" t="str">
        <f>IF('1. Enter Item Information'!E128=0," ",'1. Enter Item Information'!E128)</f>
        <v xml:space="preserve"> </v>
      </c>
      <c r="E210" s="77" t="str">
        <f>IF('1. Enter Item Information'!C128=0," ",'1. Enter Item Information'!C128)</f>
        <v xml:space="preserve"> </v>
      </c>
      <c r="F210" s="109">
        <f>ROUND(IF('1. Enter Item Information'!D128=" ",0,'1. Enter Item Information'!D128),4)</f>
        <v>0</v>
      </c>
      <c r="G210" s="91"/>
      <c r="H210" s="78" t="str">
        <f t="shared" si="6"/>
        <v xml:space="preserve"> </v>
      </c>
      <c r="I210" s="13"/>
    </row>
    <row r="211" spans="1:9" ht="31.5" customHeight="1" x14ac:dyDescent="0.25">
      <c r="A211" s="6"/>
      <c r="B211" s="75" t="str">
        <f>IF('1. Enter Item Information'!A129=0," ",'1. Enter Item Information'!A129)</f>
        <v xml:space="preserve"> </v>
      </c>
      <c r="C211" s="111">
        <f>ROUND(IF('1. Enter Item Information'!B129=" ",0,'1. Enter Item Information'!B129),3)</f>
        <v>0</v>
      </c>
      <c r="D211" s="76" t="str">
        <f>IF('1. Enter Item Information'!E129=0," ",'1. Enter Item Information'!E129)</f>
        <v xml:space="preserve"> </v>
      </c>
      <c r="E211" s="77" t="str">
        <f>IF('1. Enter Item Information'!C129=0," ",'1. Enter Item Information'!C129)</f>
        <v xml:space="preserve"> </v>
      </c>
      <c r="F211" s="109">
        <f>ROUND(IF('1. Enter Item Information'!D129=" ",0,'1. Enter Item Information'!D129),4)</f>
        <v>0</v>
      </c>
      <c r="G211" s="91"/>
      <c r="H211" s="78" t="str">
        <f t="shared" si="6"/>
        <v xml:space="preserve"> </v>
      </c>
      <c r="I211" s="13"/>
    </row>
    <row r="212" spans="1:9" ht="31.5" customHeight="1" x14ac:dyDescent="0.25">
      <c r="A212" s="6"/>
      <c r="B212" s="75" t="str">
        <f>IF('1. Enter Item Information'!A130=0," ",'1. Enter Item Information'!A130)</f>
        <v xml:space="preserve"> </v>
      </c>
      <c r="C212" s="111">
        <f>ROUND(IF('1. Enter Item Information'!B130=" ",0,'1. Enter Item Information'!B130),3)</f>
        <v>0</v>
      </c>
      <c r="D212" s="76" t="str">
        <f>IF('1. Enter Item Information'!E130=0," ",'1. Enter Item Information'!E130)</f>
        <v xml:space="preserve"> </v>
      </c>
      <c r="E212" s="77" t="str">
        <f>IF('1. Enter Item Information'!C130=0," ",'1. Enter Item Information'!C130)</f>
        <v xml:space="preserve"> </v>
      </c>
      <c r="F212" s="109">
        <f>ROUND(IF('1. Enter Item Information'!D130=" ",0,'1. Enter Item Information'!D130),4)</f>
        <v>0</v>
      </c>
      <c r="G212" s="91"/>
      <c r="H212" s="78" t="str">
        <f t="shared" si="6"/>
        <v xml:space="preserve"> </v>
      </c>
      <c r="I212" s="13"/>
    </row>
    <row r="213" spans="1:9" ht="31.5" customHeight="1" x14ac:dyDescent="0.25">
      <c r="A213" s="6"/>
      <c r="B213" s="75" t="str">
        <f>IF('1. Enter Item Information'!A131=0," ",'1. Enter Item Information'!A131)</f>
        <v xml:space="preserve"> </v>
      </c>
      <c r="C213" s="111">
        <f>ROUND(IF('1. Enter Item Information'!B131=" ",0,'1. Enter Item Information'!B131),3)</f>
        <v>0</v>
      </c>
      <c r="D213" s="76" t="str">
        <f>IF('1. Enter Item Information'!E131=0," ",'1. Enter Item Information'!E131)</f>
        <v xml:space="preserve"> </v>
      </c>
      <c r="E213" s="77" t="str">
        <f>IF('1. Enter Item Information'!C131=0," ",'1. Enter Item Information'!C131)</f>
        <v xml:space="preserve"> </v>
      </c>
      <c r="F213" s="109">
        <f>ROUND(IF('1. Enter Item Information'!D131=" ",0,'1. Enter Item Information'!D131),4)</f>
        <v>0</v>
      </c>
      <c r="G213" s="91"/>
      <c r="H213" s="78" t="str">
        <f t="shared" si="6"/>
        <v xml:space="preserve"> </v>
      </c>
      <c r="I213" s="13"/>
    </row>
    <row r="214" spans="1:9" ht="31.5" customHeight="1" x14ac:dyDescent="0.25">
      <c r="A214" s="6"/>
      <c r="B214" s="75" t="str">
        <f>IF('1. Enter Item Information'!A132=0," ",'1. Enter Item Information'!A132)</f>
        <v xml:space="preserve"> </v>
      </c>
      <c r="C214" s="111">
        <f>ROUND(IF('1. Enter Item Information'!B132=" ",0,'1. Enter Item Information'!B132),3)</f>
        <v>0</v>
      </c>
      <c r="D214" s="76" t="str">
        <f>IF('1. Enter Item Information'!E132=0," ",'1. Enter Item Information'!E132)</f>
        <v xml:space="preserve"> </v>
      </c>
      <c r="E214" s="77" t="str">
        <f>IF('1. Enter Item Information'!C132=0," ",'1. Enter Item Information'!C132)</f>
        <v xml:space="preserve"> </v>
      </c>
      <c r="F214" s="109">
        <f>ROUND(IF('1. Enter Item Information'!D132=" ",0,'1. Enter Item Information'!D132),4)</f>
        <v>0</v>
      </c>
      <c r="G214" s="91"/>
      <c r="H214" s="78" t="str">
        <f t="shared" si="6"/>
        <v xml:space="preserve"> </v>
      </c>
      <c r="I214" s="13"/>
    </row>
    <row r="215" spans="1:9" ht="31.5" customHeight="1" x14ac:dyDescent="0.25">
      <c r="A215" s="6"/>
      <c r="B215" s="75" t="str">
        <f>IF('1. Enter Item Information'!A133=0," ",'1. Enter Item Information'!A133)</f>
        <v xml:space="preserve"> </v>
      </c>
      <c r="C215" s="111">
        <f>ROUND(IF('1. Enter Item Information'!B133=" ",0,'1. Enter Item Information'!B133),3)</f>
        <v>0</v>
      </c>
      <c r="D215" s="76" t="str">
        <f>IF('1. Enter Item Information'!E133=0," ",'1. Enter Item Information'!E133)</f>
        <v xml:space="preserve"> </v>
      </c>
      <c r="E215" s="77" t="str">
        <f>IF('1. Enter Item Information'!C133=0," ",'1. Enter Item Information'!C133)</f>
        <v xml:space="preserve"> </v>
      </c>
      <c r="F215" s="109">
        <f>ROUND(IF('1. Enter Item Information'!D133=" ",0,'1. Enter Item Information'!D133),4)</f>
        <v>0</v>
      </c>
      <c r="G215" s="91"/>
      <c r="H215" s="78" t="str">
        <f t="shared" si="6"/>
        <v xml:space="preserve"> </v>
      </c>
      <c r="I215" s="13"/>
    </row>
    <row r="216" spans="1:9" ht="31.5" customHeight="1" x14ac:dyDescent="0.25">
      <c r="A216" s="6"/>
      <c r="B216" s="75" t="str">
        <f>IF('1. Enter Item Information'!A134=0," ",'1. Enter Item Information'!A134)</f>
        <v xml:space="preserve"> </v>
      </c>
      <c r="C216" s="111">
        <f>ROUND(IF('1. Enter Item Information'!B134=" ",0,'1. Enter Item Information'!B134),3)</f>
        <v>0</v>
      </c>
      <c r="D216" s="76" t="str">
        <f>IF('1. Enter Item Information'!E134=0," ",'1. Enter Item Information'!E134)</f>
        <v xml:space="preserve"> </v>
      </c>
      <c r="E216" s="77" t="str">
        <f>IF('1. Enter Item Information'!C134=0," ",'1. Enter Item Information'!C134)</f>
        <v xml:space="preserve"> </v>
      </c>
      <c r="F216" s="109">
        <f>ROUND(IF('1. Enter Item Information'!D134=" ",0,'1. Enter Item Information'!D134),4)</f>
        <v>0</v>
      </c>
      <c r="G216" s="91"/>
      <c r="H216" s="78" t="str">
        <f t="shared" si="6"/>
        <v xml:space="preserve"> </v>
      </c>
      <c r="I216" s="13"/>
    </row>
    <row r="217" spans="1:9" ht="31.5" customHeight="1" x14ac:dyDescent="0.25">
      <c r="A217" s="6"/>
      <c r="B217" s="75" t="str">
        <f>IF('1. Enter Item Information'!A135=0," ",'1. Enter Item Information'!A135)</f>
        <v xml:space="preserve"> </v>
      </c>
      <c r="C217" s="111">
        <f>ROUND(IF('1. Enter Item Information'!B135=" ",0,'1. Enter Item Information'!B135),3)</f>
        <v>0</v>
      </c>
      <c r="D217" s="76" t="str">
        <f>IF('1. Enter Item Information'!E135=0," ",'1. Enter Item Information'!E135)</f>
        <v xml:space="preserve"> </v>
      </c>
      <c r="E217" s="77" t="str">
        <f>IF('1. Enter Item Information'!C135=0," ",'1. Enter Item Information'!C135)</f>
        <v xml:space="preserve"> </v>
      </c>
      <c r="F217" s="109">
        <f>ROUND(IF('1. Enter Item Information'!D135=" ",0,'1. Enter Item Information'!D135),4)</f>
        <v>0</v>
      </c>
      <c r="G217" s="91"/>
      <c r="H217" s="78" t="str">
        <f t="shared" si="6"/>
        <v xml:space="preserve"> </v>
      </c>
      <c r="I217" s="13"/>
    </row>
    <row r="218" spans="1:9" ht="31.5" customHeight="1" x14ac:dyDescent="0.25">
      <c r="A218" s="6"/>
      <c r="B218" s="75" t="str">
        <f>IF('1. Enter Item Information'!A136=0," ",'1. Enter Item Information'!A136)</f>
        <v xml:space="preserve"> </v>
      </c>
      <c r="C218" s="111">
        <f>ROUND(IF('1. Enter Item Information'!B136=" ",0,'1. Enter Item Information'!B136),3)</f>
        <v>0</v>
      </c>
      <c r="D218" s="76" t="str">
        <f>IF('1. Enter Item Information'!E136=0," ",'1. Enter Item Information'!E136)</f>
        <v xml:space="preserve"> </v>
      </c>
      <c r="E218" s="77" t="str">
        <f>IF('1. Enter Item Information'!C136=0," ",'1. Enter Item Information'!C136)</f>
        <v xml:space="preserve"> </v>
      </c>
      <c r="F218" s="109">
        <f>ROUND(IF('1. Enter Item Information'!D136=" ",0,'1. Enter Item Information'!D136),4)</f>
        <v>0</v>
      </c>
      <c r="G218" s="91"/>
      <c r="H218" s="78" t="str">
        <f t="shared" si="6"/>
        <v xml:space="preserve"> </v>
      </c>
      <c r="I218" s="13"/>
    </row>
    <row r="219" spans="1:9" ht="31.5" customHeight="1" x14ac:dyDescent="0.25">
      <c r="A219" s="6"/>
      <c r="B219" s="75" t="str">
        <f>IF('1. Enter Item Information'!A137=0," ",'1. Enter Item Information'!A137)</f>
        <v xml:space="preserve"> </v>
      </c>
      <c r="C219" s="111">
        <f>ROUND(IF('1. Enter Item Information'!B137=" ",0,'1. Enter Item Information'!B137),3)</f>
        <v>0</v>
      </c>
      <c r="D219" s="76" t="str">
        <f>IF('1. Enter Item Information'!E137=0," ",'1. Enter Item Information'!E137)</f>
        <v xml:space="preserve"> </v>
      </c>
      <c r="E219" s="77" t="str">
        <f>IF('1. Enter Item Information'!C137=0," ",'1. Enter Item Information'!C137)</f>
        <v xml:space="preserve"> </v>
      </c>
      <c r="F219" s="109">
        <f>ROUND(IF('1. Enter Item Information'!D137=" ",0,'1. Enter Item Information'!D137),4)</f>
        <v>0</v>
      </c>
      <c r="G219" s="91"/>
      <c r="H219" s="78" t="str">
        <f t="shared" si="6"/>
        <v xml:space="preserve"> </v>
      </c>
      <c r="I219" s="13"/>
    </row>
    <row r="220" spans="1:9" x14ac:dyDescent="0.25">
      <c r="A220" s="6"/>
      <c r="B220" s="79"/>
      <c r="C220" s="80"/>
      <c r="D220" s="81"/>
      <c r="E220" s="80"/>
      <c r="F220" s="140" t="s">
        <v>227</v>
      </c>
      <c r="G220" s="140"/>
      <c r="H220" s="86" t="str">
        <f>IF(H199=" "," ",SUM(H199:H219))</f>
        <v xml:space="preserve"> </v>
      </c>
      <c r="I220" s="13"/>
    </row>
    <row r="221" spans="1:9" x14ac:dyDescent="0.25">
      <c r="A221" s="6"/>
      <c r="B221" s="79"/>
      <c r="C221" s="80"/>
      <c r="D221" s="81"/>
      <c r="E221" s="80"/>
      <c r="F221" s="140" t="s">
        <v>228</v>
      </c>
      <c r="G221" s="140"/>
      <c r="H221" s="86" t="str">
        <f>IF(H248=" "," ",H248)</f>
        <v xml:space="preserve"> </v>
      </c>
      <c r="I221" s="13"/>
    </row>
    <row r="222" spans="1:9" ht="16.5" thickBot="1" x14ac:dyDescent="0.3">
      <c r="A222" s="71"/>
      <c r="B222" s="82"/>
      <c r="C222" s="83"/>
      <c r="D222" s="84"/>
      <c r="E222" s="85"/>
      <c r="F222" s="141" t="s">
        <v>229</v>
      </c>
      <c r="G222" s="141"/>
      <c r="H222" s="87" t="str">
        <f>IF(H221=" ",H220,SUM(H220+H221))</f>
        <v xml:space="preserve"> </v>
      </c>
      <c r="I222" s="72"/>
    </row>
    <row r="223" spans="1:9" ht="6.75" customHeight="1" thickTop="1" thickBot="1" x14ac:dyDescent="0.3"/>
    <row r="224" spans="1:9" s="74" customFormat="1" ht="31.5" customHeight="1" thickTop="1" x14ac:dyDescent="0.25">
      <c r="A224" s="88"/>
      <c r="B224" s="118" t="s">
        <v>247</v>
      </c>
      <c r="C224" s="118" t="s">
        <v>256</v>
      </c>
      <c r="D224" s="118" t="s">
        <v>248</v>
      </c>
      <c r="E224" s="118" t="s">
        <v>246</v>
      </c>
      <c r="F224" s="118" t="s">
        <v>249</v>
      </c>
      <c r="G224" s="118" t="s">
        <v>9</v>
      </c>
      <c r="H224" s="118" t="s">
        <v>250</v>
      </c>
      <c r="I224" s="89"/>
    </row>
    <row r="225" spans="1:18" ht="31.5" customHeight="1" x14ac:dyDescent="0.25">
      <c r="A225" s="6"/>
      <c r="B225" s="75" t="str">
        <f>IF('1. Enter Item Information'!A138=0," ",'1. Enter Item Information'!A138)</f>
        <v xml:space="preserve"> </v>
      </c>
      <c r="C225" s="111">
        <f>ROUND(IF('1. Enter Item Information'!B138=" ",0,'1. Enter Item Information'!B138),3)</f>
        <v>0</v>
      </c>
      <c r="D225" s="76" t="str">
        <f>IF('1. Enter Item Information'!E138=0," ",'1. Enter Item Information'!E138)</f>
        <v xml:space="preserve"> </v>
      </c>
      <c r="E225" s="77" t="str">
        <f>IF('1. Enter Item Information'!C138=0," ",'1. Enter Item Information'!C138)</f>
        <v xml:space="preserve"> </v>
      </c>
      <c r="F225" s="109">
        <f>ROUND(IF('1. Enter Item Information'!D138=" ",0,'1. Enter Item Information'!D138),4)</f>
        <v>0</v>
      </c>
      <c r="G225" s="91"/>
      <c r="H225" s="78" t="str">
        <f>IF(B225=" "," ",(C225*F225))</f>
        <v xml:space="preserve"> </v>
      </c>
      <c r="I225" s="13"/>
      <c r="R225" s="2"/>
    </row>
    <row r="226" spans="1:18" ht="31.5" customHeight="1" x14ac:dyDescent="0.25">
      <c r="A226" s="6"/>
      <c r="B226" s="75" t="str">
        <f>IF('1. Enter Item Information'!A139=0," ",'1. Enter Item Information'!A139)</f>
        <v xml:space="preserve"> </v>
      </c>
      <c r="C226" s="111">
        <f>ROUND(IF('1. Enter Item Information'!B139=" ",0,'1. Enter Item Information'!B139),3)</f>
        <v>0</v>
      </c>
      <c r="D226" s="76" t="str">
        <f>IF('1. Enter Item Information'!E139=0," ",'1. Enter Item Information'!E139)</f>
        <v xml:space="preserve"> </v>
      </c>
      <c r="E226" s="77" t="str">
        <f>IF('1. Enter Item Information'!C139=0," ",'1. Enter Item Information'!C139)</f>
        <v xml:space="preserve"> </v>
      </c>
      <c r="F226" s="109">
        <f>ROUND(IF('1. Enter Item Information'!D139=" ",0,'1. Enter Item Information'!D139),4)</f>
        <v>0</v>
      </c>
      <c r="G226" s="91"/>
      <c r="H226" s="78" t="str">
        <f t="shared" ref="H226:H245" si="7">IF(B226=" "," ",(C226*F226))</f>
        <v xml:space="preserve"> </v>
      </c>
      <c r="I226" s="13"/>
      <c r="R226" s="2"/>
    </row>
    <row r="227" spans="1:18" ht="31.5" customHeight="1" x14ac:dyDescent="0.25">
      <c r="A227" s="6"/>
      <c r="B227" s="75" t="str">
        <f>IF('1. Enter Item Information'!A140=0," ",'1. Enter Item Information'!A140)</f>
        <v xml:space="preserve"> </v>
      </c>
      <c r="C227" s="111">
        <f>ROUND(IF('1. Enter Item Information'!B140=" ",0,'1. Enter Item Information'!B140),3)</f>
        <v>0</v>
      </c>
      <c r="D227" s="76" t="str">
        <f>IF('1. Enter Item Information'!E140=0," ",'1. Enter Item Information'!E140)</f>
        <v xml:space="preserve"> </v>
      </c>
      <c r="E227" s="77" t="str">
        <f>IF('1. Enter Item Information'!C140=0," ",'1. Enter Item Information'!C140)</f>
        <v xml:space="preserve"> </v>
      </c>
      <c r="F227" s="109">
        <f>ROUND(IF('1. Enter Item Information'!D140=" ",0,'1. Enter Item Information'!D140),4)</f>
        <v>0</v>
      </c>
      <c r="G227" s="91"/>
      <c r="H227" s="78" t="str">
        <f t="shared" si="7"/>
        <v xml:space="preserve"> </v>
      </c>
      <c r="I227" s="13"/>
      <c r="R227" s="2"/>
    </row>
    <row r="228" spans="1:18" ht="31.5" customHeight="1" x14ac:dyDescent="0.25">
      <c r="A228" s="6"/>
      <c r="B228" s="75" t="str">
        <f>IF('1. Enter Item Information'!A141=0," ",'1. Enter Item Information'!A141)</f>
        <v xml:space="preserve"> </v>
      </c>
      <c r="C228" s="111">
        <f>ROUND(IF('1. Enter Item Information'!B141=" ",0,'1. Enter Item Information'!B141),3)</f>
        <v>0</v>
      </c>
      <c r="D228" s="76" t="str">
        <f>IF('1. Enter Item Information'!E141=0," ",'1. Enter Item Information'!E141)</f>
        <v xml:space="preserve"> </v>
      </c>
      <c r="E228" s="77" t="str">
        <f>IF('1. Enter Item Information'!C141=0," ",'1. Enter Item Information'!C141)</f>
        <v xml:space="preserve"> </v>
      </c>
      <c r="F228" s="109">
        <f>ROUND(IF('1. Enter Item Information'!D141=" ",0,'1. Enter Item Information'!D141),4)</f>
        <v>0</v>
      </c>
      <c r="G228" s="91"/>
      <c r="H228" s="78" t="str">
        <f t="shared" si="7"/>
        <v xml:space="preserve"> </v>
      </c>
      <c r="I228" s="13"/>
      <c r="R228" s="2"/>
    </row>
    <row r="229" spans="1:18" ht="31.5" customHeight="1" x14ac:dyDescent="0.25">
      <c r="A229" s="6"/>
      <c r="B229" s="75" t="str">
        <f>IF('1. Enter Item Information'!A142=0," ",'1. Enter Item Information'!A142)</f>
        <v xml:space="preserve"> </v>
      </c>
      <c r="C229" s="111">
        <f>ROUND(IF('1. Enter Item Information'!B142=" ",0,'1. Enter Item Information'!B142),3)</f>
        <v>0</v>
      </c>
      <c r="D229" s="76" t="str">
        <f>IF('1. Enter Item Information'!E142=0," ",'1. Enter Item Information'!E142)</f>
        <v xml:space="preserve"> </v>
      </c>
      <c r="E229" s="77" t="str">
        <f>IF('1. Enter Item Information'!C142=0," ",'1. Enter Item Information'!C142)</f>
        <v xml:space="preserve"> </v>
      </c>
      <c r="F229" s="109">
        <f>ROUND(IF('1. Enter Item Information'!D142=" ",0,'1. Enter Item Information'!D142),4)</f>
        <v>0</v>
      </c>
      <c r="G229" s="91"/>
      <c r="H229" s="78" t="str">
        <f t="shared" si="7"/>
        <v xml:space="preserve"> </v>
      </c>
      <c r="I229" s="13"/>
      <c r="R229" s="2"/>
    </row>
    <row r="230" spans="1:18" ht="31.5" customHeight="1" x14ac:dyDescent="0.25">
      <c r="A230" s="6"/>
      <c r="B230" s="75" t="str">
        <f>IF('1. Enter Item Information'!A143=0," ",'1. Enter Item Information'!A143)</f>
        <v xml:space="preserve"> </v>
      </c>
      <c r="C230" s="111">
        <f>ROUND(IF('1. Enter Item Information'!B143=" ",0,'1. Enter Item Information'!B143),3)</f>
        <v>0</v>
      </c>
      <c r="D230" s="76" t="str">
        <f>IF('1. Enter Item Information'!E143=0," ",'1. Enter Item Information'!E143)</f>
        <v xml:space="preserve"> </v>
      </c>
      <c r="E230" s="77" t="str">
        <f>IF('1. Enter Item Information'!C143=0," ",'1. Enter Item Information'!C143)</f>
        <v xml:space="preserve"> </v>
      </c>
      <c r="F230" s="109">
        <f>ROUND(IF('1. Enter Item Information'!D143=" ",0,'1. Enter Item Information'!D143),4)</f>
        <v>0</v>
      </c>
      <c r="G230" s="91"/>
      <c r="H230" s="78" t="str">
        <f t="shared" si="7"/>
        <v xml:space="preserve"> </v>
      </c>
      <c r="I230" s="13"/>
      <c r="R230" s="2"/>
    </row>
    <row r="231" spans="1:18" ht="31.5" customHeight="1" x14ac:dyDescent="0.25">
      <c r="A231" s="6"/>
      <c r="B231" s="75" t="str">
        <f>IF('1. Enter Item Information'!A144=0," ",'1. Enter Item Information'!A144)</f>
        <v xml:space="preserve"> </v>
      </c>
      <c r="C231" s="111">
        <f>ROUND(IF('1. Enter Item Information'!B144=" ",0,'1. Enter Item Information'!B144),3)</f>
        <v>0</v>
      </c>
      <c r="D231" s="76" t="str">
        <f>IF('1. Enter Item Information'!E144=0," ",'1. Enter Item Information'!E144)</f>
        <v xml:space="preserve"> </v>
      </c>
      <c r="E231" s="77" t="str">
        <f>IF('1. Enter Item Information'!C144=0," ",'1. Enter Item Information'!C144)</f>
        <v xml:space="preserve"> </v>
      </c>
      <c r="F231" s="109">
        <f>ROUND(IF('1. Enter Item Information'!D144=" ",0,'1. Enter Item Information'!D144),4)</f>
        <v>0</v>
      </c>
      <c r="G231" s="91"/>
      <c r="H231" s="78" t="str">
        <f t="shared" si="7"/>
        <v xml:space="preserve"> </v>
      </c>
      <c r="I231" s="13"/>
      <c r="R231" s="2"/>
    </row>
    <row r="232" spans="1:18" ht="31.5" customHeight="1" x14ac:dyDescent="0.25">
      <c r="A232" s="6"/>
      <c r="B232" s="75" t="str">
        <f>IF('1. Enter Item Information'!A145=0," ",'1. Enter Item Information'!A145)</f>
        <v xml:space="preserve"> </v>
      </c>
      <c r="C232" s="111">
        <f>ROUND(IF('1. Enter Item Information'!B145=" ",0,'1. Enter Item Information'!B145),3)</f>
        <v>0</v>
      </c>
      <c r="D232" s="76" t="str">
        <f>IF('1. Enter Item Information'!E145=0," ",'1. Enter Item Information'!E145)</f>
        <v xml:space="preserve"> </v>
      </c>
      <c r="E232" s="77" t="str">
        <f>IF('1. Enter Item Information'!C145=0," ",'1. Enter Item Information'!C145)</f>
        <v xml:space="preserve"> </v>
      </c>
      <c r="F232" s="109">
        <f>ROUND(IF('1. Enter Item Information'!D145=" ",0,'1. Enter Item Information'!D145),4)</f>
        <v>0</v>
      </c>
      <c r="G232" s="91"/>
      <c r="H232" s="78" t="str">
        <f t="shared" si="7"/>
        <v xml:space="preserve"> </v>
      </c>
      <c r="I232" s="13"/>
    </row>
    <row r="233" spans="1:18" ht="31.5" customHeight="1" x14ac:dyDescent="0.25">
      <c r="A233" s="6"/>
      <c r="B233" s="75" t="str">
        <f>IF('1. Enter Item Information'!A146=0," ",'1. Enter Item Information'!A146)</f>
        <v xml:space="preserve"> </v>
      </c>
      <c r="C233" s="111">
        <f>ROUND(IF('1. Enter Item Information'!B146=" ",0,'1. Enter Item Information'!B146),3)</f>
        <v>0</v>
      </c>
      <c r="D233" s="76" t="str">
        <f>IF('1. Enter Item Information'!E146=0," ",'1. Enter Item Information'!E146)</f>
        <v xml:space="preserve"> </v>
      </c>
      <c r="E233" s="77" t="str">
        <f>IF('1. Enter Item Information'!C146=0," ",'1. Enter Item Information'!C146)</f>
        <v xml:space="preserve"> </v>
      </c>
      <c r="F233" s="109">
        <f>ROUND(IF('1. Enter Item Information'!D146=" ",0,'1. Enter Item Information'!D146),4)</f>
        <v>0</v>
      </c>
      <c r="G233" s="91"/>
      <c r="H233" s="78" t="str">
        <f t="shared" si="7"/>
        <v xml:space="preserve"> </v>
      </c>
      <c r="I233" s="13"/>
    </row>
    <row r="234" spans="1:18" ht="31.5" customHeight="1" x14ac:dyDescent="0.25">
      <c r="A234" s="6"/>
      <c r="B234" s="75" t="str">
        <f>IF('1. Enter Item Information'!A147=0," ",'1. Enter Item Information'!A147)</f>
        <v xml:space="preserve"> </v>
      </c>
      <c r="C234" s="111">
        <f>ROUND(IF('1. Enter Item Information'!B147=" ",0,'1. Enter Item Information'!B147),3)</f>
        <v>0</v>
      </c>
      <c r="D234" s="76" t="str">
        <f>IF('1. Enter Item Information'!E147=0," ",'1. Enter Item Information'!E147)</f>
        <v xml:space="preserve"> </v>
      </c>
      <c r="E234" s="77" t="str">
        <f>IF('1. Enter Item Information'!C147=0," ",'1. Enter Item Information'!C147)</f>
        <v xml:space="preserve"> </v>
      </c>
      <c r="F234" s="109">
        <f>ROUND(IF('1. Enter Item Information'!D147=" ",0,'1. Enter Item Information'!D147),4)</f>
        <v>0</v>
      </c>
      <c r="G234" s="91"/>
      <c r="H234" s="78" t="str">
        <f t="shared" si="7"/>
        <v xml:space="preserve"> </v>
      </c>
      <c r="I234" s="13"/>
    </row>
    <row r="235" spans="1:18" ht="31.5" customHeight="1" x14ac:dyDescent="0.25">
      <c r="A235" s="6"/>
      <c r="B235" s="75" t="str">
        <f>IF('1. Enter Item Information'!A148=0," ",'1. Enter Item Information'!A148)</f>
        <v xml:space="preserve"> </v>
      </c>
      <c r="C235" s="111">
        <f>ROUND(IF('1. Enter Item Information'!B148=" ",0,'1. Enter Item Information'!B148),3)</f>
        <v>0</v>
      </c>
      <c r="D235" s="76" t="str">
        <f>IF('1. Enter Item Information'!E148=0," ",'1. Enter Item Information'!E148)</f>
        <v xml:space="preserve"> </v>
      </c>
      <c r="E235" s="77" t="str">
        <f>IF('1. Enter Item Information'!C148=0," ",'1. Enter Item Information'!C148)</f>
        <v xml:space="preserve"> </v>
      </c>
      <c r="F235" s="109">
        <f>ROUND(IF('1. Enter Item Information'!D148=" ",0,'1. Enter Item Information'!D148),4)</f>
        <v>0</v>
      </c>
      <c r="G235" s="91"/>
      <c r="H235" s="78" t="str">
        <f t="shared" si="7"/>
        <v xml:space="preserve"> </v>
      </c>
      <c r="I235" s="13"/>
    </row>
    <row r="236" spans="1:18" ht="31.5" customHeight="1" x14ac:dyDescent="0.25">
      <c r="A236" s="6"/>
      <c r="B236" s="75" t="str">
        <f>IF('1. Enter Item Information'!A149=0," ",'1. Enter Item Information'!A149)</f>
        <v xml:space="preserve"> </v>
      </c>
      <c r="C236" s="111">
        <f>ROUND(IF('1. Enter Item Information'!B149=" ",0,'1. Enter Item Information'!B149),3)</f>
        <v>0</v>
      </c>
      <c r="D236" s="76" t="str">
        <f>IF('1. Enter Item Information'!E149=0," ",'1. Enter Item Information'!E149)</f>
        <v xml:space="preserve"> </v>
      </c>
      <c r="E236" s="77" t="str">
        <f>IF('1. Enter Item Information'!C149=0," ",'1. Enter Item Information'!C149)</f>
        <v xml:space="preserve"> </v>
      </c>
      <c r="F236" s="109">
        <f>ROUND(IF('1. Enter Item Information'!D149=" ",0,'1. Enter Item Information'!D149),4)</f>
        <v>0</v>
      </c>
      <c r="G236" s="91"/>
      <c r="H236" s="78" t="str">
        <f t="shared" si="7"/>
        <v xml:space="preserve"> </v>
      </c>
      <c r="I236" s="13"/>
    </row>
    <row r="237" spans="1:18" ht="31.5" customHeight="1" x14ac:dyDescent="0.25">
      <c r="A237" s="6"/>
      <c r="B237" s="75" t="str">
        <f>IF('1. Enter Item Information'!A150=0," ",'1. Enter Item Information'!A150)</f>
        <v xml:space="preserve"> </v>
      </c>
      <c r="C237" s="111">
        <f>ROUND(IF('1. Enter Item Information'!B150=" ",0,'1. Enter Item Information'!B150),3)</f>
        <v>0</v>
      </c>
      <c r="D237" s="76" t="str">
        <f>IF('1. Enter Item Information'!E150=0," ",'1. Enter Item Information'!E150)</f>
        <v xml:space="preserve"> </v>
      </c>
      <c r="E237" s="77" t="str">
        <f>IF('1. Enter Item Information'!C150=0," ",'1. Enter Item Information'!C150)</f>
        <v xml:space="preserve"> </v>
      </c>
      <c r="F237" s="109">
        <f>ROUND(IF('1. Enter Item Information'!D150=" ",0,'1. Enter Item Information'!D150),4)</f>
        <v>0</v>
      </c>
      <c r="G237" s="91"/>
      <c r="H237" s="78" t="str">
        <f t="shared" si="7"/>
        <v xml:space="preserve"> </v>
      </c>
      <c r="I237" s="13"/>
    </row>
    <row r="238" spans="1:18" ht="31.5" customHeight="1" x14ac:dyDescent="0.25">
      <c r="A238" s="6"/>
      <c r="B238" s="75" t="str">
        <f>IF('1. Enter Item Information'!A151=0," ",'1. Enter Item Information'!A151)</f>
        <v xml:space="preserve"> </v>
      </c>
      <c r="C238" s="111">
        <f>ROUND(IF('1. Enter Item Information'!B151=" ",0,'1. Enter Item Information'!B151),3)</f>
        <v>0</v>
      </c>
      <c r="D238" s="76" t="str">
        <f>IF('1. Enter Item Information'!E151=0," ",'1. Enter Item Information'!E151)</f>
        <v xml:space="preserve"> </v>
      </c>
      <c r="E238" s="77" t="str">
        <f>IF('1. Enter Item Information'!C151=0," ",'1. Enter Item Information'!C151)</f>
        <v xml:space="preserve"> </v>
      </c>
      <c r="F238" s="109">
        <f>ROUND(IF('1. Enter Item Information'!D151=" ",0,'1. Enter Item Information'!D151),4)</f>
        <v>0</v>
      </c>
      <c r="G238" s="91"/>
      <c r="H238" s="78" t="str">
        <f t="shared" si="7"/>
        <v xml:space="preserve"> </v>
      </c>
      <c r="I238" s="13"/>
    </row>
    <row r="239" spans="1:18" ht="31.5" customHeight="1" x14ac:dyDescent="0.25">
      <c r="A239" s="6"/>
      <c r="B239" s="75" t="str">
        <f>IF('1. Enter Item Information'!A152=0," ",'1. Enter Item Information'!A152)</f>
        <v xml:space="preserve"> </v>
      </c>
      <c r="C239" s="111">
        <f>ROUND(IF('1. Enter Item Information'!B152=" ",0,'1. Enter Item Information'!B152),3)</f>
        <v>0</v>
      </c>
      <c r="D239" s="76" t="str">
        <f>IF('1. Enter Item Information'!E152=0," ",'1. Enter Item Information'!E152)</f>
        <v xml:space="preserve"> </v>
      </c>
      <c r="E239" s="77" t="str">
        <f>IF('1. Enter Item Information'!C152=0," ",'1. Enter Item Information'!C152)</f>
        <v xml:space="preserve"> </v>
      </c>
      <c r="F239" s="109">
        <f>ROUND(IF('1. Enter Item Information'!D152=" ",0,'1. Enter Item Information'!D152),4)</f>
        <v>0</v>
      </c>
      <c r="G239" s="91"/>
      <c r="H239" s="78" t="str">
        <f t="shared" si="7"/>
        <v xml:space="preserve"> </v>
      </c>
      <c r="I239" s="13"/>
    </row>
    <row r="240" spans="1:18" ht="31.5" customHeight="1" x14ac:dyDescent="0.25">
      <c r="A240" s="6"/>
      <c r="B240" s="75" t="str">
        <f>IF('1. Enter Item Information'!A153=0," ",'1. Enter Item Information'!A153)</f>
        <v xml:space="preserve"> </v>
      </c>
      <c r="C240" s="111">
        <f>ROUND(IF('1. Enter Item Information'!B153=" ",0,'1. Enter Item Information'!B153),3)</f>
        <v>0</v>
      </c>
      <c r="D240" s="76" t="str">
        <f>IF('1. Enter Item Information'!E153=0," ",'1. Enter Item Information'!E153)</f>
        <v xml:space="preserve"> </v>
      </c>
      <c r="E240" s="77" t="str">
        <f>IF('1. Enter Item Information'!C153=0," ",'1. Enter Item Information'!C153)</f>
        <v xml:space="preserve"> </v>
      </c>
      <c r="F240" s="109">
        <f>ROUND(IF('1. Enter Item Information'!D153=" ",0,'1. Enter Item Information'!D153),4)</f>
        <v>0</v>
      </c>
      <c r="G240" s="91"/>
      <c r="H240" s="78" t="str">
        <f t="shared" si="7"/>
        <v xml:space="preserve"> </v>
      </c>
      <c r="I240" s="13"/>
    </row>
    <row r="241" spans="1:18" ht="31.5" customHeight="1" x14ac:dyDescent="0.25">
      <c r="A241" s="6"/>
      <c r="B241" s="75" t="str">
        <f>IF('1. Enter Item Information'!A154=0," ",'1. Enter Item Information'!A154)</f>
        <v xml:space="preserve"> </v>
      </c>
      <c r="C241" s="111">
        <f>ROUND(IF('1. Enter Item Information'!B154=" ",0,'1. Enter Item Information'!B154),3)</f>
        <v>0</v>
      </c>
      <c r="D241" s="76" t="str">
        <f>IF('1. Enter Item Information'!E154=0," ",'1. Enter Item Information'!E154)</f>
        <v xml:space="preserve"> </v>
      </c>
      <c r="E241" s="77" t="str">
        <f>IF('1. Enter Item Information'!C154=0," ",'1. Enter Item Information'!C154)</f>
        <v xml:space="preserve"> </v>
      </c>
      <c r="F241" s="109">
        <f>ROUND(IF('1. Enter Item Information'!D154=" ",0,'1. Enter Item Information'!D154),4)</f>
        <v>0</v>
      </c>
      <c r="G241" s="91"/>
      <c r="H241" s="78" t="str">
        <f t="shared" si="7"/>
        <v xml:space="preserve"> </v>
      </c>
      <c r="I241" s="13"/>
    </row>
    <row r="242" spans="1:18" ht="31.5" customHeight="1" x14ac:dyDescent="0.25">
      <c r="A242" s="6"/>
      <c r="B242" s="75" t="str">
        <f>IF('1. Enter Item Information'!A155=0," ",'1. Enter Item Information'!A155)</f>
        <v xml:space="preserve"> </v>
      </c>
      <c r="C242" s="111">
        <f>ROUND(IF('1. Enter Item Information'!B155=" ",0,'1. Enter Item Information'!B155),3)</f>
        <v>0</v>
      </c>
      <c r="D242" s="76" t="str">
        <f>IF('1. Enter Item Information'!E155=0," ",'1. Enter Item Information'!E155)</f>
        <v xml:space="preserve"> </v>
      </c>
      <c r="E242" s="77" t="str">
        <f>IF('1. Enter Item Information'!C155=0," ",'1. Enter Item Information'!C155)</f>
        <v xml:space="preserve"> </v>
      </c>
      <c r="F242" s="109">
        <f>ROUND(IF('1. Enter Item Information'!D155=" ",0,'1. Enter Item Information'!D155),4)</f>
        <v>0</v>
      </c>
      <c r="G242" s="91"/>
      <c r="H242" s="78" t="str">
        <f t="shared" si="7"/>
        <v xml:space="preserve"> </v>
      </c>
      <c r="I242" s="13"/>
    </row>
    <row r="243" spans="1:18" ht="31.5" customHeight="1" x14ac:dyDescent="0.25">
      <c r="A243" s="6"/>
      <c r="B243" s="75" t="str">
        <f>IF('1. Enter Item Information'!A156=0," ",'1. Enter Item Information'!A156)</f>
        <v xml:space="preserve"> </v>
      </c>
      <c r="C243" s="111">
        <f>ROUND(IF('1. Enter Item Information'!B156=" ",0,'1. Enter Item Information'!B156),3)</f>
        <v>0</v>
      </c>
      <c r="D243" s="76" t="str">
        <f>IF('1. Enter Item Information'!E156=0," ",'1. Enter Item Information'!E156)</f>
        <v xml:space="preserve"> </v>
      </c>
      <c r="E243" s="77" t="str">
        <f>IF('1. Enter Item Information'!C156=0," ",'1. Enter Item Information'!C156)</f>
        <v xml:space="preserve"> </v>
      </c>
      <c r="F243" s="109">
        <f>ROUND(IF('1. Enter Item Information'!D156=" ",0,'1. Enter Item Information'!D156),4)</f>
        <v>0</v>
      </c>
      <c r="G243" s="91"/>
      <c r="H243" s="78" t="str">
        <f t="shared" si="7"/>
        <v xml:space="preserve"> </v>
      </c>
      <c r="I243" s="13"/>
    </row>
    <row r="244" spans="1:18" ht="31.5" customHeight="1" x14ac:dyDescent="0.25">
      <c r="A244" s="6"/>
      <c r="B244" s="75" t="str">
        <f>IF('1. Enter Item Information'!A157=0," ",'1. Enter Item Information'!A157)</f>
        <v xml:space="preserve"> </v>
      </c>
      <c r="C244" s="111">
        <f>ROUND(IF('1. Enter Item Information'!B157=" ",0,'1. Enter Item Information'!B157),3)</f>
        <v>0</v>
      </c>
      <c r="D244" s="76" t="str">
        <f>IF('1. Enter Item Information'!E157=0," ",'1. Enter Item Information'!E157)</f>
        <v xml:space="preserve"> </v>
      </c>
      <c r="E244" s="77" t="str">
        <f>IF('1. Enter Item Information'!C157=0," ",'1. Enter Item Information'!C157)</f>
        <v xml:space="preserve"> </v>
      </c>
      <c r="F244" s="109">
        <f>ROUND(IF('1. Enter Item Information'!D157=" ",0,'1. Enter Item Information'!D157),4)</f>
        <v>0</v>
      </c>
      <c r="G244" s="91"/>
      <c r="H244" s="78" t="str">
        <f t="shared" si="7"/>
        <v xml:space="preserve"> </v>
      </c>
      <c r="I244" s="13"/>
    </row>
    <row r="245" spans="1:18" ht="31.5" customHeight="1" x14ac:dyDescent="0.25">
      <c r="A245" s="6"/>
      <c r="B245" s="75" t="str">
        <f>IF('1. Enter Item Information'!A158=0," ",'1. Enter Item Information'!A158)</f>
        <v xml:space="preserve"> </v>
      </c>
      <c r="C245" s="111">
        <f>ROUND(IF('1. Enter Item Information'!B158=" ",0,'1. Enter Item Information'!B158),3)</f>
        <v>0</v>
      </c>
      <c r="D245" s="76" t="str">
        <f>IF('1. Enter Item Information'!E158=0," ",'1. Enter Item Information'!E158)</f>
        <v xml:space="preserve"> </v>
      </c>
      <c r="E245" s="77" t="str">
        <f>IF('1. Enter Item Information'!C158=0," ",'1. Enter Item Information'!C158)</f>
        <v xml:space="preserve"> </v>
      </c>
      <c r="F245" s="109">
        <f>ROUND(IF('1. Enter Item Information'!D158=" ",0,'1. Enter Item Information'!D158),4)</f>
        <v>0</v>
      </c>
      <c r="G245" s="91"/>
      <c r="H245" s="78" t="str">
        <f t="shared" si="7"/>
        <v xml:space="preserve"> </v>
      </c>
      <c r="I245" s="13"/>
    </row>
    <row r="246" spans="1:18" x14ac:dyDescent="0.25">
      <c r="A246" s="6"/>
      <c r="B246" s="79"/>
      <c r="C246" s="80"/>
      <c r="D246" s="81"/>
      <c r="E246" s="80"/>
      <c r="F246" s="140" t="s">
        <v>227</v>
      </c>
      <c r="G246" s="140"/>
      <c r="H246" s="86" t="str">
        <f>IF(H225=" "," ",SUM(H225:H245))</f>
        <v xml:space="preserve"> </v>
      </c>
      <c r="I246" s="13"/>
    </row>
    <row r="247" spans="1:18" x14ac:dyDescent="0.25">
      <c r="A247" s="6"/>
      <c r="B247" s="79"/>
      <c r="C247" s="80"/>
      <c r="D247" s="81"/>
      <c r="E247" s="80"/>
      <c r="F247" s="140" t="s">
        <v>228</v>
      </c>
      <c r="G247" s="140"/>
      <c r="H247" s="86" t="str">
        <f>IF(H274=" "," ",H274)</f>
        <v xml:space="preserve"> </v>
      </c>
      <c r="I247" s="13"/>
    </row>
    <row r="248" spans="1:18" ht="16.5" thickBot="1" x14ac:dyDescent="0.3">
      <c r="A248" s="71"/>
      <c r="B248" s="82"/>
      <c r="C248" s="83"/>
      <c r="D248" s="84"/>
      <c r="E248" s="85"/>
      <c r="F248" s="141" t="s">
        <v>229</v>
      </c>
      <c r="G248" s="141"/>
      <c r="H248" s="87" t="str">
        <f>IF(H247=" ",H246,SUM(H246+H247))</f>
        <v xml:space="preserve"> </v>
      </c>
      <c r="I248" s="72"/>
    </row>
    <row r="249" spans="1:18" ht="6.75" customHeight="1" thickTop="1" thickBot="1" x14ac:dyDescent="0.3"/>
    <row r="250" spans="1:18" s="74" customFormat="1" ht="30.75" customHeight="1" thickTop="1" x14ac:dyDescent="0.25">
      <c r="A250" s="88"/>
      <c r="B250" s="118" t="s">
        <v>247</v>
      </c>
      <c r="C250" s="118" t="s">
        <v>256</v>
      </c>
      <c r="D250" s="118" t="s">
        <v>248</v>
      </c>
      <c r="E250" s="118" t="s">
        <v>246</v>
      </c>
      <c r="F250" s="118" t="s">
        <v>249</v>
      </c>
      <c r="G250" s="118" t="s">
        <v>9</v>
      </c>
      <c r="H250" s="118" t="s">
        <v>250</v>
      </c>
      <c r="I250" s="89"/>
    </row>
    <row r="251" spans="1:18" ht="30.75" customHeight="1" x14ac:dyDescent="0.25">
      <c r="A251" s="6"/>
      <c r="B251" s="75" t="str">
        <f>IF('1. Enter Item Information'!A159=0," ",'1. Enter Item Information'!A159)</f>
        <v xml:space="preserve"> </v>
      </c>
      <c r="C251" s="111">
        <f>ROUND(IF('1. Enter Item Information'!B159=" ",0,'1. Enter Item Information'!B159),3)</f>
        <v>0</v>
      </c>
      <c r="D251" s="76" t="str">
        <f>IF('1. Enter Item Information'!E159=0," ",'1. Enter Item Information'!E159)</f>
        <v xml:space="preserve"> </v>
      </c>
      <c r="E251" s="77" t="str">
        <f>IF('1. Enter Item Information'!C159=0," ",'1. Enter Item Information'!C159)</f>
        <v xml:space="preserve"> </v>
      </c>
      <c r="F251" s="109">
        <f>ROUND(IF('1. Enter Item Information'!D159=" ",0,'1. Enter Item Information'!D159),4)</f>
        <v>0</v>
      </c>
      <c r="G251" s="91"/>
      <c r="H251" s="78" t="str">
        <f>IF(B251=" "," ",(C251*F251))</f>
        <v xml:space="preserve"> </v>
      </c>
      <c r="I251" s="13"/>
      <c r="R251" s="2"/>
    </row>
    <row r="252" spans="1:18" ht="30.75" customHeight="1" x14ac:dyDescent="0.25">
      <c r="A252" s="6"/>
      <c r="B252" s="75" t="str">
        <f>IF('1. Enter Item Information'!A160=0," ",'1. Enter Item Information'!A160)</f>
        <v xml:space="preserve"> </v>
      </c>
      <c r="C252" s="111">
        <f>ROUND(IF('1. Enter Item Information'!B160=" ",0,'1. Enter Item Information'!B160),3)</f>
        <v>0</v>
      </c>
      <c r="D252" s="76" t="str">
        <f>IF('1. Enter Item Information'!E160=0," ",'1. Enter Item Information'!E160)</f>
        <v xml:space="preserve"> </v>
      </c>
      <c r="E252" s="77" t="str">
        <f>IF('1. Enter Item Information'!C160=0," ",'1. Enter Item Information'!C160)</f>
        <v xml:space="preserve"> </v>
      </c>
      <c r="F252" s="109">
        <f>ROUND(IF('1. Enter Item Information'!D160=" ",0,'1. Enter Item Information'!D160),4)</f>
        <v>0</v>
      </c>
      <c r="G252" s="91"/>
      <c r="H252" s="78" t="str">
        <f t="shared" ref="H252:H271" si="8">IF(B252=" "," ",(C252*F252))</f>
        <v xml:space="preserve"> </v>
      </c>
      <c r="I252" s="13"/>
      <c r="R252" s="2"/>
    </row>
    <row r="253" spans="1:18" ht="30.75" customHeight="1" x14ac:dyDescent="0.25">
      <c r="A253" s="6"/>
      <c r="B253" s="75" t="str">
        <f>IF('1. Enter Item Information'!A161=0," ",'1. Enter Item Information'!A161)</f>
        <v xml:space="preserve"> </v>
      </c>
      <c r="C253" s="111">
        <f>ROUND(IF('1. Enter Item Information'!B161=" ",0,'1. Enter Item Information'!B161),3)</f>
        <v>0</v>
      </c>
      <c r="D253" s="76" t="str">
        <f>IF('1. Enter Item Information'!E161=0," ",'1. Enter Item Information'!E161)</f>
        <v xml:space="preserve"> </v>
      </c>
      <c r="E253" s="77" t="str">
        <f>IF('1. Enter Item Information'!C161=0," ",'1. Enter Item Information'!C161)</f>
        <v xml:space="preserve"> </v>
      </c>
      <c r="F253" s="109">
        <f>ROUND(IF('1. Enter Item Information'!D161=" ",0,'1. Enter Item Information'!D161),4)</f>
        <v>0</v>
      </c>
      <c r="G253" s="91"/>
      <c r="H253" s="78" t="str">
        <f t="shared" si="8"/>
        <v xml:space="preserve"> </v>
      </c>
      <c r="I253" s="13"/>
      <c r="R253" s="2"/>
    </row>
    <row r="254" spans="1:18" ht="30.75" customHeight="1" x14ac:dyDescent="0.25">
      <c r="A254" s="6"/>
      <c r="B254" s="75" t="str">
        <f>IF('1. Enter Item Information'!A162=0," ",'1. Enter Item Information'!A162)</f>
        <v xml:space="preserve"> </v>
      </c>
      <c r="C254" s="111">
        <f>ROUND(IF('1. Enter Item Information'!B162=" ",0,'1. Enter Item Information'!B162),3)</f>
        <v>0</v>
      </c>
      <c r="D254" s="76" t="str">
        <f>IF('1. Enter Item Information'!E162=0," ",'1. Enter Item Information'!E162)</f>
        <v xml:space="preserve"> </v>
      </c>
      <c r="E254" s="77" t="str">
        <f>IF('1. Enter Item Information'!C162=0," ",'1. Enter Item Information'!C162)</f>
        <v xml:space="preserve"> </v>
      </c>
      <c r="F254" s="109">
        <f>ROUND(IF('1. Enter Item Information'!D162=" ",0,'1. Enter Item Information'!D162),4)</f>
        <v>0</v>
      </c>
      <c r="G254" s="91"/>
      <c r="H254" s="78" t="str">
        <f t="shared" si="8"/>
        <v xml:space="preserve"> </v>
      </c>
      <c r="I254" s="13"/>
      <c r="R254" s="2"/>
    </row>
    <row r="255" spans="1:18" ht="30.75" customHeight="1" x14ac:dyDescent="0.25">
      <c r="A255" s="6"/>
      <c r="B255" s="75" t="str">
        <f>IF('1. Enter Item Information'!A163=0," ",'1. Enter Item Information'!A163)</f>
        <v xml:space="preserve"> </v>
      </c>
      <c r="C255" s="111">
        <f>ROUND(IF('1. Enter Item Information'!B163=" ",0,'1. Enter Item Information'!B163),3)</f>
        <v>0</v>
      </c>
      <c r="D255" s="76" t="str">
        <f>IF('1. Enter Item Information'!E163=0," ",'1. Enter Item Information'!E163)</f>
        <v xml:space="preserve"> </v>
      </c>
      <c r="E255" s="77" t="str">
        <f>IF('1. Enter Item Information'!C163=0," ",'1. Enter Item Information'!C163)</f>
        <v xml:space="preserve"> </v>
      </c>
      <c r="F255" s="109">
        <f>ROUND(IF('1. Enter Item Information'!D163=" ",0,'1. Enter Item Information'!D163),4)</f>
        <v>0</v>
      </c>
      <c r="G255" s="91"/>
      <c r="H255" s="78" t="str">
        <f t="shared" si="8"/>
        <v xml:space="preserve"> </v>
      </c>
      <c r="I255" s="13"/>
      <c r="R255" s="2"/>
    </row>
    <row r="256" spans="1:18" ht="30.75" customHeight="1" x14ac:dyDescent="0.25">
      <c r="A256" s="6"/>
      <c r="B256" s="75" t="str">
        <f>IF('1. Enter Item Information'!A164=0," ",'1. Enter Item Information'!A164)</f>
        <v xml:space="preserve"> </v>
      </c>
      <c r="C256" s="111">
        <f>ROUND(IF('1. Enter Item Information'!B164=" ",0,'1. Enter Item Information'!B164),3)</f>
        <v>0</v>
      </c>
      <c r="D256" s="76" t="str">
        <f>IF('1. Enter Item Information'!E164=0," ",'1. Enter Item Information'!E164)</f>
        <v xml:space="preserve"> </v>
      </c>
      <c r="E256" s="77" t="str">
        <f>IF('1. Enter Item Information'!C164=0," ",'1. Enter Item Information'!C164)</f>
        <v xml:space="preserve"> </v>
      </c>
      <c r="F256" s="109">
        <f>ROUND(IF('1. Enter Item Information'!D164=" ",0,'1. Enter Item Information'!D164),4)</f>
        <v>0</v>
      </c>
      <c r="G256" s="91"/>
      <c r="H256" s="78" t="str">
        <f t="shared" si="8"/>
        <v xml:space="preserve"> </v>
      </c>
      <c r="I256" s="13"/>
      <c r="R256" s="2"/>
    </row>
    <row r="257" spans="1:18" ht="30.75" customHeight="1" x14ac:dyDescent="0.25">
      <c r="A257" s="6"/>
      <c r="B257" s="75" t="str">
        <f>IF('1. Enter Item Information'!A165=0," ",'1. Enter Item Information'!A165)</f>
        <v xml:space="preserve"> </v>
      </c>
      <c r="C257" s="111">
        <f>ROUND(IF('1. Enter Item Information'!B165=" ",0,'1. Enter Item Information'!B165),3)</f>
        <v>0</v>
      </c>
      <c r="D257" s="76" t="str">
        <f>IF('1. Enter Item Information'!E165=0," ",'1. Enter Item Information'!E165)</f>
        <v xml:space="preserve"> </v>
      </c>
      <c r="E257" s="77" t="str">
        <f>IF('1. Enter Item Information'!C165=0," ",'1. Enter Item Information'!C165)</f>
        <v xml:space="preserve"> </v>
      </c>
      <c r="F257" s="109">
        <f>ROUND(IF('1. Enter Item Information'!D165=" ",0,'1. Enter Item Information'!D165),4)</f>
        <v>0</v>
      </c>
      <c r="G257" s="91"/>
      <c r="H257" s="78" t="str">
        <f t="shared" si="8"/>
        <v xml:space="preserve"> </v>
      </c>
      <c r="I257" s="13"/>
      <c r="R257" s="2"/>
    </row>
    <row r="258" spans="1:18" ht="30.75" customHeight="1" x14ac:dyDescent="0.25">
      <c r="A258" s="6"/>
      <c r="B258" s="75" t="str">
        <f>IF('1. Enter Item Information'!A166=0," ",'1. Enter Item Information'!A166)</f>
        <v xml:space="preserve"> </v>
      </c>
      <c r="C258" s="111">
        <f>ROUND(IF('1. Enter Item Information'!B166=" ",0,'1. Enter Item Information'!B166),3)</f>
        <v>0</v>
      </c>
      <c r="D258" s="76" t="str">
        <f>IF('1. Enter Item Information'!E166=0," ",'1. Enter Item Information'!E166)</f>
        <v xml:space="preserve"> </v>
      </c>
      <c r="E258" s="77" t="str">
        <f>IF('1. Enter Item Information'!C166=0," ",'1. Enter Item Information'!C166)</f>
        <v xml:space="preserve"> </v>
      </c>
      <c r="F258" s="109">
        <f>ROUND(IF('1. Enter Item Information'!D166=" ",0,'1. Enter Item Information'!D166),4)</f>
        <v>0</v>
      </c>
      <c r="G258" s="91"/>
      <c r="H258" s="78" t="str">
        <f t="shared" si="8"/>
        <v xml:space="preserve"> </v>
      </c>
      <c r="I258" s="13"/>
    </row>
    <row r="259" spans="1:18" ht="30.75" customHeight="1" x14ac:dyDescent="0.25">
      <c r="A259" s="6"/>
      <c r="B259" s="75" t="str">
        <f>IF('1. Enter Item Information'!A167=0," ",'1. Enter Item Information'!A167)</f>
        <v xml:space="preserve"> </v>
      </c>
      <c r="C259" s="111">
        <f>ROUND(IF('1. Enter Item Information'!B167=" ",0,'1. Enter Item Information'!B167),3)</f>
        <v>0</v>
      </c>
      <c r="D259" s="76" t="str">
        <f>IF('1. Enter Item Information'!E167=0," ",'1. Enter Item Information'!E167)</f>
        <v xml:space="preserve"> </v>
      </c>
      <c r="E259" s="77" t="str">
        <f>IF('1. Enter Item Information'!C167=0," ",'1. Enter Item Information'!C167)</f>
        <v xml:space="preserve"> </v>
      </c>
      <c r="F259" s="109">
        <f>ROUND(IF('1. Enter Item Information'!D167=" ",0,'1. Enter Item Information'!D167),4)</f>
        <v>0</v>
      </c>
      <c r="G259" s="91"/>
      <c r="H259" s="78" t="str">
        <f t="shared" si="8"/>
        <v xml:space="preserve"> </v>
      </c>
      <c r="I259" s="13"/>
    </row>
    <row r="260" spans="1:18" ht="30.75" customHeight="1" x14ac:dyDescent="0.25">
      <c r="A260" s="6"/>
      <c r="B260" s="75" t="str">
        <f>IF('1. Enter Item Information'!A168=0," ",'1. Enter Item Information'!A168)</f>
        <v xml:space="preserve"> </v>
      </c>
      <c r="C260" s="111">
        <f>ROUND(IF('1. Enter Item Information'!B168=" ",0,'1. Enter Item Information'!B168),3)</f>
        <v>0</v>
      </c>
      <c r="D260" s="76" t="str">
        <f>IF('1. Enter Item Information'!E168=0," ",'1. Enter Item Information'!E168)</f>
        <v xml:space="preserve"> </v>
      </c>
      <c r="E260" s="77" t="str">
        <f>IF('1. Enter Item Information'!C168=0," ",'1. Enter Item Information'!C168)</f>
        <v xml:space="preserve"> </v>
      </c>
      <c r="F260" s="109">
        <f>ROUND(IF('1. Enter Item Information'!D168=" ",0,'1. Enter Item Information'!D168),4)</f>
        <v>0</v>
      </c>
      <c r="G260" s="91"/>
      <c r="H260" s="78" t="str">
        <f t="shared" si="8"/>
        <v xml:space="preserve"> </v>
      </c>
      <c r="I260" s="13"/>
    </row>
    <row r="261" spans="1:18" ht="30.75" customHeight="1" x14ac:dyDescent="0.25">
      <c r="A261" s="6"/>
      <c r="B261" s="75" t="str">
        <f>IF('1. Enter Item Information'!A169=0," ",'1. Enter Item Information'!A169)</f>
        <v xml:space="preserve"> </v>
      </c>
      <c r="C261" s="111">
        <f>ROUND(IF('1. Enter Item Information'!B169=" ",0,'1. Enter Item Information'!B169),3)</f>
        <v>0</v>
      </c>
      <c r="D261" s="76" t="str">
        <f>IF('1. Enter Item Information'!E169=0," ",'1. Enter Item Information'!E169)</f>
        <v xml:space="preserve"> </v>
      </c>
      <c r="E261" s="77" t="str">
        <f>IF('1. Enter Item Information'!C169=0," ",'1. Enter Item Information'!C169)</f>
        <v xml:space="preserve"> </v>
      </c>
      <c r="F261" s="109">
        <f>ROUND(IF('1. Enter Item Information'!D169=" ",0,'1. Enter Item Information'!D169),4)</f>
        <v>0</v>
      </c>
      <c r="G261" s="91"/>
      <c r="H261" s="78" t="str">
        <f t="shared" si="8"/>
        <v xml:space="preserve"> </v>
      </c>
      <c r="I261" s="13"/>
    </row>
    <row r="262" spans="1:18" ht="30.75" customHeight="1" x14ac:dyDescent="0.25">
      <c r="A262" s="6"/>
      <c r="B262" s="75" t="str">
        <f>IF('1. Enter Item Information'!A170=0," ",'1. Enter Item Information'!A170)</f>
        <v xml:space="preserve"> </v>
      </c>
      <c r="C262" s="111">
        <f>ROUND(IF('1. Enter Item Information'!B170=" ",0,'1. Enter Item Information'!B170),3)</f>
        <v>0</v>
      </c>
      <c r="D262" s="76" t="str">
        <f>IF('1. Enter Item Information'!E170=0," ",'1. Enter Item Information'!E170)</f>
        <v xml:space="preserve"> </v>
      </c>
      <c r="E262" s="77" t="str">
        <f>IF('1. Enter Item Information'!C170=0," ",'1. Enter Item Information'!C170)</f>
        <v xml:space="preserve"> </v>
      </c>
      <c r="F262" s="109">
        <f>ROUND(IF('1. Enter Item Information'!D170=" ",0,'1. Enter Item Information'!D170),4)</f>
        <v>0</v>
      </c>
      <c r="G262" s="91"/>
      <c r="H262" s="78" t="str">
        <f t="shared" si="8"/>
        <v xml:space="preserve"> </v>
      </c>
      <c r="I262" s="13"/>
    </row>
    <row r="263" spans="1:18" ht="30.75" customHeight="1" x14ac:dyDescent="0.25">
      <c r="A263" s="6"/>
      <c r="B263" s="75" t="str">
        <f>IF('1. Enter Item Information'!A171=0," ",'1. Enter Item Information'!A171)</f>
        <v xml:space="preserve"> </v>
      </c>
      <c r="C263" s="111">
        <f>ROUND(IF('1. Enter Item Information'!B171=" ",0,'1. Enter Item Information'!B171),3)</f>
        <v>0</v>
      </c>
      <c r="D263" s="76" t="str">
        <f>IF('1. Enter Item Information'!E171=0," ",'1. Enter Item Information'!E171)</f>
        <v xml:space="preserve"> </v>
      </c>
      <c r="E263" s="77" t="str">
        <f>IF('1. Enter Item Information'!C171=0," ",'1. Enter Item Information'!C171)</f>
        <v xml:space="preserve"> </v>
      </c>
      <c r="F263" s="109">
        <f>ROUND(IF('1. Enter Item Information'!D171=" ",0,'1. Enter Item Information'!D171),4)</f>
        <v>0</v>
      </c>
      <c r="G263" s="91"/>
      <c r="H263" s="78" t="str">
        <f t="shared" si="8"/>
        <v xml:space="preserve"> </v>
      </c>
      <c r="I263" s="13"/>
    </row>
    <row r="264" spans="1:18" ht="30.75" customHeight="1" x14ac:dyDescent="0.25">
      <c r="A264" s="6"/>
      <c r="B264" s="75" t="str">
        <f>IF('1. Enter Item Information'!A172=0," ",'1. Enter Item Information'!A172)</f>
        <v xml:space="preserve"> </v>
      </c>
      <c r="C264" s="111">
        <f>ROUND(IF('1. Enter Item Information'!B172=" ",0,'1. Enter Item Information'!B172),3)</f>
        <v>0</v>
      </c>
      <c r="D264" s="76" t="str">
        <f>IF('1. Enter Item Information'!E172=0," ",'1. Enter Item Information'!E172)</f>
        <v xml:space="preserve"> </v>
      </c>
      <c r="E264" s="77" t="str">
        <f>IF('1. Enter Item Information'!C172=0," ",'1. Enter Item Information'!C172)</f>
        <v xml:space="preserve"> </v>
      </c>
      <c r="F264" s="109">
        <f>ROUND(IF('1. Enter Item Information'!D172=" ",0,'1. Enter Item Information'!D172),4)</f>
        <v>0</v>
      </c>
      <c r="G264" s="91"/>
      <c r="H264" s="78" t="str">
        <f t="shared" si="8"/>
        <v xml:space="preserve"> </v>
      </c>
      <c r="I264" s="13"/>
    </row>
    <row r="265" spans="1:18" ht="30.75" customHeight="1" x14ac:dyDescent="0.25">
      <c r="A265" s="6"/>
      <c r="B265" s="75" t="str">
        <f>IF('1. Enter Item Information'!A173=0," ",'1. Enter Item Information'!A173)</f>
        <v xml:space="preserve"> </v>
      </c>
      <c r="C265" s="111">
        <f>ROUND(IF('1. Enter Item Information'!B173=" ",0,'1. Enter Item Information'!B173),3)</f>
        <v>0</v>
      </c>
      <c r="D265" s="76" t="str">
        <f>IF('1. Enter Item Information'!E173=0," ",'1. Enter Item Information'!E173)</f>
        <v xml:space="preserve"> </v>
      </c>
      <c r="E265" s="77" t="str">
        <f>IF('1. Enter Item Information'!C173=0," ",'1. Enter Item Information'!C173)</f>
        <v xml:space="preserve"> </v>
      </c>
      <c r="F265" s="109">
        <f>ROUND(IF('1. Enter Item Information'!D173=" ",0,'1. Enter Item Information'!D173),4)</f>
        <v>0</v>
      </c>
      <c r="G265" s="91"/>
      <c r="H265" s="78" t="str">
        <f t="shared" si="8"/>
        <v xml:space="preserve"> </v>
      </c>
      <c r="I265" s="13"/>
    </row>
    <row r="266" spans="1:18" ht="30.75" customHeight="1" x14ac:dyDescent="0.25">
      <c r="A266" s="6"/>
      <c r="B266" s="75" t="str">
        <f>IF('1. Enter Item Information'!A174=0," ",'1. Enter Item Information'!A174)</f>
        <v xml:space="preserve"> </v>
      </c>
      <c r="C266" s="111">
        <f>ROUND(IF('1. Enter Item Information'!B174=" ",0,'1. Enter Item Information'!B174),3)</f>
        <v>0</v>
      </c>
      <c r="D266" s="76" t="str">
        <f>IF('1. Enter Item Information'!E174=0," ",'1. Enter Item Information'!E174)</f>
        <v xml:space="preserve"> </v>
      </c>
      <c r="E266" s="77" t="str">
        <f>IF('1. Enter Item Information'!C174=0," ",'1. Enter Item Information'!C174)</f>
        <v xml:space="preserve"> </v>
      </c>
      <c r="F266" s="109">
        <f>ROUND(IF('1. Enter Item Information'!D174=" ",0,'1. Enter Item Information'!D174),4)</f>
        <v>0</v>
      </c>
      <c r="G266" s="91"/>
      <c r="H266" s="78" t="str">
        <f t="shared" si="8"/>
        <v xml:space="preserve"> </v>
      </c>
      <c r="I266" s="13"/>
    </row>
    <row r="267" spans="1:18" ht="30.75" customHeight="1" x14ac:dyDescent="0.25">
      <c r="A267" s="6"/>
      <c r="B267" s="75" t="str">
        <f>IF('1. Enter Item Information'!A175=0," ",'1. Enter Item Information'!A175)</f>
        <v xml:space="preserve"> </v>
      </c>
      <c r="C267" s="111">
        <f>ROUND(IF('1. Enter Item Information'!B175=" ",0,'1. Enter Item Information'!B175),3)</f>
        <v>0</v>
      </c>
      <c r="D267" s="76" t="str">
        <f>IF('1. Enter Item Information'!E175=0," ",'1. Enter Item Information'!E175)</f>
        <v xml:space="preserve"> </v>
      </c>
      <c r="E267" s="77" t="str">
        <f>IF('1. Enter Item Information'!C175=0," ",'1. Enter Item Information'!C175)</f>
        <v xml:space="preserve"> </v>
      </c>
      <c r="F267" s="109">
        <f>ROUND(IF('1. Enter Item Information'!D175=" ",0,'1. Enter Item Information'!D175),4)</f>
        <v>0</v>
      </c>
      <c r="G267" s="91"/>
      <c r="H267" s="78" t="str">
        <f t="shared" si="8"/>
        <v xml:space="preserve"> </v>
      </c>
      <c r="I267" s="13"/>
    </row>
    <row r="268" spans="1:18" ht="30.75" customHeight="1" x14ac:dyDescent="0.25">
      <c r="A268" s="6"/>
      <c r="B268" s="75" t="str">
        <f>IF('1. Enter Item Information'!A176=0," ",'1. Enter Item Information'!A176)</f>
        <v xml:space="preserve"> </v>
      </c>
      <c r="C268" s="111">
        <f>ROUND(IF('1. Enter Item Information'!B176=" ",0,'1. Enter Item Information'!B176),3)</f>
        <v>0</v>
      </c>
      <c r="D268" s="76" t="str">
        <f>IF('1. Enter Item Information'!E176=0," ",'1. Enter Item Information'!E176)</f>
        <v xml:space="preserve"> </v>
      </c>
      <c r="E268" s="77" t="str">
        <f>IF('1. Enter Item Information'!C176=0," ",'1. Enter Item Information'!C176)</f>
        <v xml:space="preserve"> </v>
      </c>
      <c r="F268" s="109">
        <f>ROUND(IF('1. Enter Item Information'!D176=" ",0,'1. Enter Item Information'!D176),4)</f>
        <v>0</v>
      </c>
      <c r="G268" s="91"/>
      <c r="H268" s="78" t="str">
        <f t="shared" si="8"/>
        <v xml:space="preserve"> </v>
      </c>
      <c r="I268" s="13"/>
    </row>
    <row r="269" spans="1:18" ht="30.75" customHeight="1" x14ac:dyDescent="0.25">
      <c r="A269" s="6"/>
      <c r="B269" s="75" t="str">
        <f>IF('1. Enter Item Information'!A177=0," ",'1. Enter Item Information'!A177)</f>
        <v xml:space="preserve"> </v>
      </c>
      <c r="C269" s="111">
        <f>ROUND(IF('1. Enter Item Information'!B177=" ",0,'1. Enter Item Information'!B177),3)</f>
        <v>0</v>
      </c>
      <c r="D269" s="76" t="str">
        <f>IF('1. Enter Item Information'!E177=0," ",'1. Enter Item Information'!E177)</f>
        <v xml:space="preserve"> </v>
      </c>
      <c r="E269" s="77" t="str">
        <f>IF('1. Enter Item Information'!C177=0," ",'1. Enter Item Information'!C177)</f>
        <v xml:space="preserve"> </v>
      </c>
      <c r="F269" s="109">
        <f>ROUND(IF('1. Enter Item Information'!D177=" ",0,'1. Enter Item Information'!D177),4)</f>
        <v>0</v>
      </c>
      <c r="G269" s="91"/>
      <c r="H269" s="78" t="str">
        <f t="shared" si="8"/>
        <v xml:space="preserve"> </v>
      </c>
      <c r="I269" s="13"/>
    </row>
    <row r="270" spans="1:18" ht="30.75" customHeight="1" x14ac:dyDescent="0.25">
      <c r="A270" s="6"/>
      <c r="B270" s="75" t="str">
        <f>IF('1. Enter Item Information'!A178=0," ",'1. Enter Item Information'!A178)</f>
        <v xml:space="preserve"> </v>
      </c>
      <c r="C270" s="111">
        <f>ROUND(IF('1. Enter Item Information'!B178=" ",0,'1. Enter Item Information'!B178),3)</f>
        <v>0</v>
      </c>
      <c r="D270" s="76" t="str">
        <f>IF('1. Enter Item Information'!E178=0," ",'1. Enter Item Information'!E178)</f>
        <v xml:space="preserve"> </v>
      </c>
      <c r="E270" s="77" t="str">
        <f>IF('1. Enter Item Information'!C178=0," ",'1. Enter Item Information'!C178)</f>
        <v xml:space="preserve"> </v>
      </c>
      <c r="F270" s="109">
        <f>ROUND(IF('1. Enter Item Information'!D178=" ",0,'1. Enter Item Information'!D178),4)</f>
        <v>0</v>
      </c>
      <c r="G270" s="91"/>
      <c r="H270" s="78" t="str">
        <f t="shared" si="8"/>
        <v xml:space="preserve"> </v>
      </c>
      <c r="I270" s="13"/>
    </row>
    <row r="271" spans="1:18" ht="30.75" customHeight="1" x14ac:dyDescent="0.25">
      <c r="A271" s="6"/>
      <c r="B271" s="75" t="str">
        <f>IF('1. Enter Item Information'!A179=0," ",'1. Enter Item Information'!A179)</f>
        <v xml:space="preserve"> </v>
      </c>
      <c r="C271" s="111">
        <f>ROUND(IF('1. Enter Item Information'!B179=" ",0,'1. Enter Item Information'!B179),3)</f>
        <v>0</v>
      </c>
      <c r="D271" s="76" t="str">
        <f>IF('1. Enter Item Information'!E179=0," ",'1. Enter Item Information'!E179)</f>
        <v xml:space="preserve"> </v>
      </c>
      <c r="E271" s="77" t="str">
        <f>IF('1. Enter Item Information'!C179=0," ",'1. Enter Item Information'!C179)</f>
        <v xml:space="preserve"> </v>
      </c>
      <c r="F271" s="109">
        <f>ROUND(IF('1. Enter Item Information'!D179=" ",0,'1. Enter Item Information'!D179),4)</f>
        <v>0</v>
      </c>
      <c r="G271" s="91"/>
      <c r="H271" s="78" t="str">
        <f t="shared" si="8"/>
        <v xml:space="preserve"> </v>
      </c>
      <c r="I271" s="13"/>
    </row>
    <row r="272" spans="1:18" x14ac:dyDescent="0.25">
      <c r="A272" s="6"/>
      <c r="B272" s="79"/>
      <c r="C272" s="80"/>
      <c r="D272" s="81"/>
      <c r="E272" s="80"/>
      <c r="F272" s="140" t="s">
        <v>227</v>
      </c>
      <c r="G272" s="140"/>
      <c r="H272" s="86" t="str">
        <f>IF(H251=" "," ",SUM(H251:H271))</f>
        <v xml:space="preserve"> </v>
      </c>
      <c r="I272" s="13"/>
    </row>
    <row r="273" spans="1:18" x14ac:dyDescent="0.25">
      <c r="A273" s="6"/>
      <c r="B273" s="79"/>
      <c r="C273" s="80"/>
      <c r="D273" s="81"/>
      <c r="E273" s="80"/>
      <c r="F273" s="140" t="s">
        <v>228</v>
      </c>
      <c r="G273" s="140"/>
      <c r="H273" s="86" t="str">
        <f>IF(H299=" "," ",H299)</f>
        <v xml:space="preserve"> </v>
      </c>
      <c r="I273" s="13"/>
    </row>
    <row r="274" spans="1:18" ht="16.5" thickBot="1" x14ac:dyDescent="0.3">
      <c r="A274" s="71"/>
      <c r="B274" s="82"/>
      <c r="C274" s="83"/>
      <c r="D274" s="84"/>
      <c r="E274" s="85"/>
      <c r="F274" s="141" t="s">
        <v>229</v>
      </c>
      <c r="G274" s="141"/>
      <c r="H274" s="87" t="str">
        <f>IF(H273=" ",H272,SUM(H272+H273))</f>
        <v xml:space="preserve"> </v>
      </c>
      <c r="I274" s="72"/>
    </row>
    <row r="275" spans="1:18" ht="6.75" customHeight="1" thickTop="1" thickBot="1" x14ac:dyDescent="0.3"/>
    <row r="276" spans="1:18" s="74" customFormat="1" ht="31.5" customHeight="1" thickTop="1" x14ac:dyDescent="0.25">
      <c r="A276" s="88"/>
      <c r="B276" s="118" t="s">
        <v>247</v>
      </c>
      <c r="C276" s="118" t="s">
        <v>256</v>
      </c>
      <c r="D276" s="118" t="s">
        <v>248</v>
      </c>
      <c r="E276" s="118" t="s">
        <v>246</v>
      </c>
      <c r="F276" s="118" t="s">
        <v>249</v>
      </c>
      <c r="G276" s="118" t="s">
        <v>9</v>
      </c>
      <c r="H276" s="118" t="s">
        <v>250</v>
      </c>
      <c r="I276" s="89"/>
    </row>
    <row r="277" spans="1:18" ht="31.5" customHeight="1" x14ac:dyDescent="0.25">
      <c r="A277" s="6"/>
      <c r="B277" s="75" t="str">
        <f>IF('1. Enter Item Information'!A180=0," ",'1. Enter Item Information'!A180)</f>
        <v xml:space="preserve"> </v>
      </c>
      <c r="C277" s="111">
        <f>ROUND(IF('1. Enter Item Information'!B180=" ",0,'1. Enter Item Information'!B180),3)</f>
        <v>0</v>
      </c>
      <c r="D277" s="76" t="str">
        <f>IF('1. Enter Item Information'!E180=0," ",'1. Enter Item Information'!E180)</f>
        <v xml:space="preserve"> </v>
      </c>
      <c r="E277" s="77" t="str">
        <f>IF('1. Enter Item Information'!C180=0," ",'1. Enter Item Information'!C180)</f>
        <v xml:space="preserve"> </v>
      </c>
      <c r="F277" s="109">
        <f>ROUND(IF('1. Enter Item Information'!D180=" ",0,'1. Enter Item Information'!D180),4)</f>
        <v>0</v>
      </c>
      <c r="G277" s="91"/>
      <c r="H277" s="78" t="str">
        <f>IF(B277=" "," ",(C277*F277))</f>
        <v xml:space="preserve"> </v>
      </c>
      <c r="I277" s="13"/>
      <c r="R277" s="2"/>
    </row>
    <row r="278" spans="1:18" ht="31.5" customHeight="1" x14ac:dyDescent="0.25">
      <c r="A278" s="6"/>
      <c r="B278" s="75" t="str">
        <f>IF('1. Enter Item Information'!A181=0," ",'1. Enter Item Information'!A181)</f>
        <v xml:space="preserve"> </v>
      </c>
      <c r="C278" s="111">
        <f>ROUND(IF('1. Enter Item Information'!B181=" ",0,'1. Enter Item Information'!B181),3)</f>
        <v>0</v>
      </c>
      <c r="D278" s="76" t="str">
        <f>IF('1. Enter Item Information'!E181=0," ",'1. Enter Item Information'!E181)</f>
        <v xml:space="preserve"> </v>
      </c>
      <c r="E278" s="77" t="str">
        <f>IF('1. Enter Item Information'!C181=0," ",'1. Enter Item Information'!C181)</f>
        <v xml:space="preserve"> </v>
      </c>
      <c r="F278" s="109">
        <f>ROUND(IF('1. Enter Item Information'!D181=" ",0,'1. Enter Item Information'!D181),4)</f>
        <v>0</v>
      </c>
      <c r="G278" s="91"/>
      <c r="H278" s="78" t="str">
        <f t="shared" ref="H278:H296" si="9">IF(B278=" "," ",(C278*F278))</f>
        <v xml:space="preserve"> </v>
      </c>
      <c r="I278" s="13"/>
      <c r="R278" s="2"/>
    </row>
    <row r="279" spans="1:18" ht="31.5" customHeight="1" x14ac:dyDescent="0.25">
      <c r="A279" s="6"/>
      <c r="B279" s="75" t="str">
        <f>IF('1. Enter Item Information'!A182=0," ",'1. Enter Item Information'!A182)</f>
        <v xml:space="preserve"> </v>
      </c>
      <c r="C279" s="111">
        <f>ROUND(IF('1. Enter Item Information'!B182=" ",0,'1. Enter Item Information'!B182),3)</f>
        <v>0</v>
      </c>
      <c r="D279" s="76" t="str">
        <f>IF('1. Enter Item Information'!E182=0," ",'1. Enter Item Information'!E182)</f>
        <v xml:space="preserve"> </v>
      </c>
      <c r="E279" s="77" t="str">
        <f>IF('1. Enter Item Information'!C182=0," ",'1. Enter Item Information'!C182)</f>
        <v xml:space="preserve"> </v>
      </c>
      <c r="F279" s="109">
        <f>ROUND(IF('1. Enter Item Information'!D182=" ",0,'1. Enter Item Information'!D182),4)</f>
        <v>0</v>
      </c>
      <c r="G279" s="91"/>
      <c r="H279" s="78" t="str">
        <f t="shared" si="9"/>
        <v xml:space="preserve"> </v>
      </c>
      <c r="I279" s="13"/>
      <c r="R279" s="2"/>
    </row>
    <row r="280" spans="1:18" ht="31.5" customHeight="1" x14ac:dyDescent="0.25">
      <c r="A280" s="6"/>
      <c r="B280" s="75" t="str">
        <f>IF('1. Enter Item Information'!A183=0," ",'1. Enter Item Information'!A183)</f>
        <v xml:space="preserve"> </v>
      </c>
      <c r="C280" s="111">
        <f>ROUND(IF('1. Enter Item Information'!B183=" ",0,'1. Enter Item Information'!B183),3)</f>
        <v>0</v>
      </c>
      <c r="D280" s="76" t="str">
        <f>IF('1. Enter Item Information'!E183=0," ",'1. Enter Item Information'!E183)</f>
        <v xml:space="preserve"> </v>
      </c>
      <c r="E280" s="77" t="str">
        <f>IF('1. Enter Item Information'!C183=0," ",'1. Enter Item Information'!C183)</f>
        <v xml:space="preserve"> </v>
      </c>
      <c r="F280" s="109">
        <f>ROUND(IF('1. Enter Item Information'!D183=" ",0,'1. Enter Item Information'!D183),4)</f>
        <v>0</v>
      </c>
      <c r="G280" s="91"/>
      <c r="H280" s="78" t="str">
        <f t="shared" si="9"/>
        <v xml:space="preserve"> </v>
      </c>
      <c r="I280" s="13"/>
      <c r="R280" s="2"/>
    </row>
    <row r="281" spans="1:18" ht="31.5" customHeight="1" x14ac:dyDescent="0.25">
      <c r="A281" s="6"/>
      <c r="B281" s="75" t="str">
        <f>IF('1. Enter Item Information'!A184=0," ",'1. Enter Item Information'!A184)</f>
        <v xml:space="preserve"> </v>
      </c>
      <c r="C281" s="111">
        <f>ROUND(IF('1. Enter Item Information'!B184=" ",0,'1. Enter Item Information'!B184),3)</f>
        <v>0</v>
      </c>
      <c r="D281" s="76" t="str">
        <f>IF('1. Enter Item Information'!E184=0," ",'1. Enter Item Information'!E184)</f>
        <v xml:space="preserve"> </v>
      </c>
      <c r="E281" s="77" t="str">
        <f>IF('1. Enter Item Information'!C184=0," ",'1. Enter Item Information'!C184)</f>
        <v xml:space="preserve"> </v>
      </c>
      <c r="F281" s="109">
        <f>ROUND(IF('1. Enter Item Information'!D184=" ",0,'1. Enter Item Information'!D184),4)</f>
        <v>0</v>
      </c>
      <c r="G281" s="91"/>
      <c r="H281" s="78" t="str">
        <f t="shared" si="9"/>
        <v xml:space="preserve"> </v>
      </c>
      <c r="I281" s="13"/>
      <c r="R281" s="2"/>
    </row>
    <row r="282" spans="1:18" ht="31.5" customHeight="1" x14ac:dyDescent="0.25">
      <c r="A282" s="6"/>
      <c r="B282" s="75" t="str">
        <f>IF('1. Enter Item Information'!A185=0," ",'1. Enter Item Information'!A185)</f>
        <v xml:space="preserve"> </v>
      </c>
      <c r="C282" s="111">
        <f>ROUND(IF('1. Enter Item Information'!B185=" ",0,'1. Enter Item Information'!B185),3)</f>
        <v>0</v>
      </c>
      <c r="D282" s="76" t="str">
        <f>IF('1. Enter Item Information'!E185=0," ",'1. Enter Item Information'!E185)</f>
        <v xml:space="preserve"> </v>
      </c>
      <c r="E282" s="77" t="str">
        <f>IF('1. Enter Item Information'!C185=0," ",'1. Enter Item Information'!C185)</f>
        <v xml:space="preserve"> </v>
      </c>
      <c r="F282" s="109">
        <f>ROUND(IF('1. Enter Item Information'!D185=" ",0,'1. Enter Item Information'!D185),4)</f>
        <v>0</v>
      </c>
      <c r="G282" s="91"/>
      <c r="H282" s="78" t="str">
        <f t="shared" si="9"/>
        <v xml:space="preserve"> </v>
      </c>
      <c r="I282" s="13"/>
      <c r="R282" s="2"/>
    </row>
    <row r="283" spans="1:18" ht="31.5" customHeight="1" x14ac:dyDescent="0.25">
      <c r="A283" s="6"/>
      <c r="B283" s="75" t="str">
        <f>IF('1. Enter Item Information'!A186=0," ",'1. Enter Item Information'!A186)</f>
        <v xml:space="preserve"> </v>
      </c>
      <c r="C283" s="111">
        <f>ROUND(IF('1. Enter Item Information'!B186=" ",0,'1. Enter Item Information'!B186),3)</f>
        <v>0</v>
      </c>
      <c r="D283" s="76" t="str">
        <f>IF('1. Enter Item Information'!E186=0," ",'1. Enter Item Information'!E186)</f>
        <v xml:space="preserve"> </v>
      </c>
      <c r="E283" s="77" t="str">
        <f>IF('1. Enter Item Information'!C186=0," ",'1. Enter Item Information'!C186)</f>
        <v xml:space="preserve"> </v>
      </c>
      <c r="F283" s="109">
        <f>ROUND(IF('1. Enter Item Information'!D186=" ",0,'1. Enter Item Information'!D186),4)</f>
        <v>0</v>
      </c>
      <c r="G283" s="91"/>
      <c r="H283" s="78" t="str">
        <f t="shared" si="9"/>
        <v xml:space="preserve"> </v>
      </c>
      <c r="I283" s="13"/>
      <c r="R283" s="2"/>
    </row>
    <row r="284" spans="1:18" ht="31.5" customHeight="1" x14ac:dyDescent="0.25">
      <c r="A284" s="6"/>
      <c r="B284" s="75" t="str">
        <f>IF('1. Enter Item Information'!A187=0," ",'1. Enter Item Information'!A187)</f>
        <v xml:space="preserve"> </v>
      </c>
      <c r="C284" s="111">
        <f>ROUND(IF('1. Enter Item Information'!B187=" ",0,'1. Enter Item Information'!B187),3)</f>
        <v>0</v>
      </c>
      <c r="D284" s="76" t="str">
        <f>IF('1. Enter Item Information'!E187=0," ",'1. Enter Item Information'!E187)</f>
        <v xml:space="preserve"> </v>
      </c>
      <c r="E284" s="77" t="str">
        <f>IF('1. Enter Item Information'!C187=0," ",'1. Enter Item Information'!C187)</f>
        <v xml:space="preserve"> </v>
      </c>
      <c r="F284" s="109">
        <f>ROUND(IF('1. Enter Item Information'!D187=" ",0,'1. Enter Item Information'!D187),4)</f>
        <v>0</v>
      </c>
      <c r="G284" s="91"/>
      <c r="H284" s="78" t="str">
        <f t="shared" si="9"/>
        <v xml:space="preserve"> </v>
      </c>
      <c r="I284" s="13"/>
    </row>
    <row r="285" spans="1:18" ht="31.5" customHeight="1" x14ac:dyDescent="0.25">
      <c r="A285" s="6"/>
      <c r="B285" s="75" t="str">
        <f>IF('1. Enter Item Information'!A188=0," ",'1. Enter Item Information'!A188)</f>
        <v xml:space="preserve"> </v>
      </c>
      <c r="C285" s="111">
        <f>ROUND(IF('1. Enter Item Information'!B188=" ",0,'1. Enter Item Information'!B188),3)</f>
        <v>0</v>
      </c>
      <c r="D285" s="76" t="str">
        <f>IF('1. Enter Item Information'!E188=0," ",'1. Enter Item Information'!E188)</f>
        <v xml:space="preserve"> </v>
      </c>
      <c r="E285" s="77" t="str">
        <f>IF('1. Enter Item Information'!C188=0," ",'1. Enter Item Information'!C188)</f>
        <v xml:space="preserve"> </v>
      </c>
      <c r="F285" s="109">
        <f>ROUND(IF('1. Enter Item Information'!D188=" ",0,'1. Enter Item Information'!D188),4)</f>
        <v>0</v>
      </c>
      <c r="G285" s="91"/>
      <c r="H285" s="78" t="str">
        <f t="shared" si="9"/>
        <v xml:space="preserve"> </v>
      </c>
      <c r="I285" s="13"/>
    </row>
    <row r="286" spans="1:18" ht="31.5" customHeight="1" x14ac:dyDescent="0.25">
      <c r="A286" s="6"/>
      <c r="B286" s="75" t="str">
        <f>IF('1. Enter Item Information'!A189=0," ",'1. Enter Item Information'!A189)</f>
        <v xml:space="preserve"> </v>
      </c>
      <c r="C286" s="111">
        <f>ROUND(IF('1. Enter Item Information'!B189=" ",0,'1. Enter Item Information'!B189),3)</f>
        <v>0</v>
      </c>
      <c r="D286" s="76" t="str">
        <f>IF('1. Enter Item Information'!E189=0," ",'1. Enter Item Information'!E189)</f>
        <v xml:space="preserve"> </v>
      </c>
      <c r="E286" s="77" t="str">
        <f>IF('1. Enter Item Information'!C189=0," ",'1. Enter Item Information'!C189)</f>
        <v xml:space="preserve"> </v>
      </c>
      <c r="F286" s="109">
        <f>ROUND(IF('1. Enter Item Information'!D189=" ",0,'1. Enter Item Information'!D189),4)</f>
        <v>0</v>
      </c>
      <c r="G286" s="91"/>
      <c r="H286" s="78" t="str">
        <f t="shared" si="9"/>
        <v xml:space="preserve"> </v>
      </c>
      <c r="I286" s="13"/>
    </row>
    <row r="287" spans="1:18" ht="31.5" customHeight="1" x14ac:dyDescent="0.25">
      <c r="A287" s="6"/>
      <c r="B287" s="75" t="str">
        <f>IF('1. Enter Item Information'!A190=0," ",'1. Enter Item Information'!A190)</f>
        <v xml:space="preserve"> </v>
      </c>
      <c r="C287" s="111">
        <f>ROUND(IF('1. Enter Item Information'!B190=" ",0,'1. Enter Item Information'!B190),3)</f>
        <v>0</v>
      </c>
      <c r="D287" s="76" t="str">
        <f>IF('1. Enter Item Information'!E190=0," ",'1. Enter Item Information'!E190)</f>
        <v xml:space="preserve"> </v>
      </c>
      <c r="E287" s="77" t="str">
        <f>IF('1. Enter Item Information'!C190=0," ",'1. Enter Item Information'!C190)</f>
        <v xml:space="preserve"> </v>
      </c>
      <c r="F287" s="109">
        <f>ROUND(IF('1. Enter Item Information'!D190=" ",0,'1. Enter Item Information'!D190),4)</f>
        <v>0</v>
      </c>
      <c r="G287" s="91"/>
      <c r="H287" s="78" t="str">
        <f t="shared" si="9"/>
        <v xml:space="preserve"> </v>
      </c>
      <c r="I287" s="13"/>
    </row>
    <row r="288" spans="1:18" ht="31.5" customHeight="1" x14ac:dyDescent="0.25">
      <c r="A288" s="6"/>
      <c r="B288" s="75" t="str">
        <f>IF('1. Enter Item Information'!A191=0," ",'1. Enter Item Information'!A191)</f>
        <v xml:space="preserve"> </v>
      </c>
      <c r="C288" s="111">
        <f>ROUND(IF('1. Enter Item Information'!B191=" ",0,'1. Enter Item Information'!B191),3)</f>
        <v>0</v>
      </c>
      <c r="D288" s="76" t="str">
        <f>IF('1. Enter Item Information'!E191=0," ",'1. Enter Item Information'!E191)</f>
        <v xml:space="preserve"> </v>
      </c>
      <c r="E288" s="77" t="str">
        <f>IF('1. Enter Item Information'!C191=0," ",'1. Enter Item Information'!C191)</f>
        <v xml:space="preserve"> </v>
      </c>
      <c r="F288" s="109">
        <f>ROUND(IF('1. Enter Item Information'!D191=" ",0,'1. Enter Item Information'!D191),4)</f>
        <v>0</v>
      </c>
      <c r="G288" s="91"/>
      <c r="H288" s="78" t="str">
        <f t="shared" si="9"/>
        <v xml:space="preserve"> </v>
      </c>
      <c r="I288" s="13"/>
    </row>
    <row r="289" spans="1:9" ht="31.5" customHeight="1" x14ac:dyDescent="0.25">
      <c r="A289" s="6"/>
      <c r="B289" s="75" t="str">
        <f>IF('1. Enter Item Information'!A192=0," ",'1. Enter Item Information'!A192)</f>
        <v xml:space="preserve"> </v>
      </c>
      <c r="C289" s="111">
        <f>ROUND(IF('1. Enter Item Information'!B192=" ",0,'1. Enter Item Information'!B192),3)</f>
        <v>0</v>
      </c>
      <c r="D289" s="76" t="str">
        <f>IF('1. Enter Item Information'!E192=0," ",'1. Enter Item Information'!E192)</f>
        <v xml:space="preserve"> </v>
      </c>
      <c r="E289" s="77" t="str">
        <f>IF('1. Enter Item Information'!C192=0," ",'1. Enter Item Information'!C192)</f>
        <v xml:space="preserve"> </v>
      </c>
      <c r="F289" s="109">
        <f>ROUND(IF('1. Enter Item Information'!D192=" ",0,'1. Enter Item Information'!D192),4)</f>
        <v>0</v>
      </c>
      <c r="G289" s="91"/>
      <c r="H289" s="78" t="str">
        <f t="shared" si="9"/>
        <v xml:space="preserve"> </v>
      </c>
      <c r="I289" s="13"/>
    </row>
    <row r="290" spans="1:9" ht="31.5" customHeight="1" x14ac:dyDescent="0.25">
      <c r="A290" s="6"/>
      <c r="B290" s="75" t="str">
        <f>IF('1. Enter Item Information'!A193=0," ",'1. Enter Item Information'!A193)</f>
        <v xml:space="preserve"> </v>
      </c>
      <c r="C290" s="111">
        <f>ROUND(IF('1. Enter Item Information'!B193=" ",0,'1. Enter Item Information'!B193),3)</f>
        <v>0</v>
      </c>
      <c r="D290" s="76" t="str">
        <f>IF('1. Enter Item Information'!E193=0," ",'1. Enter Item Information'!E193)</f>
        <v xml:space="preserve"> </v>
      </c>
      <c r="E290" s="77" t="str">
        <f>IF('1. Enter Item Information'!C193=0," ",'1. Enter Item Information'!C193)</f>
        <v xml:space="preserve"> </v>
      </c>
      <c r="F290" s="109">
        <f>ROUND(IF('1. Enter Item Information'!D193=" ",0,'1. Enter Item Information'!D193),4)</f>
        <v>0</v>
      </c>
      <c r="G290" s="91"/>
      <c r="H290" s="78" t="str">
        <f t="shared" si="9"/>
        <v xml:space="preserve"> </v>
      </c>
      <c r="I290" s="13"/>
    </row>
    <row r="291" spans="1:9" ht="31.5" customHeight="1" x14ac:dyDescent="0.25">
      <c r="A291" s="6"/>
      <c r="B291" s="75" t="str">
        <f>IF('1. Enter Item Information'!A194=0," ",'1. Enter Item Information'!A194)</f>
        <v xml:space="preserve"> </v>
      </c>
      <c r="C291" s="111">
        <f>ROUND(IF('1. Enter Item Information'!B194=" ",0,'1. Enter Item Information'!B194),3)</f>
        <v>0</v>
      </c>
      <c r="D291" s="76" t="str">
        <f>IF('1. Enter Item Information'!E194=0," ",'1. Enter Item Information'!E194)</f>
        <v xml:space="preserve"> </v>
      </c>
      <c r="E291" s="77" t="str">
        <f>IF('1. Enter Item Information'!C194=0," ",'1. Enter Item Information'!C194)</f>
        <v xml:space="preserve"> </v>
      </c>
      <c r="F291" s="109">
        <f>ROUND(IF('1. Enter Item Information'!D194=" ",0,'1. Enter Item Information'!D194),4)</f>
        <v>0</v>
      </c>
      <c r="G291" s="91"/>
      <c r="H291" s="78" t="str">
        <f t="shared" si="9"/>
        <v xml:space="preserve"> </v>
      </c>
      <c r="I291" s="13"/>
    </row>
    <row r="292" spans="1:9" ht="31.5" customHeight="1" x14ac:dyDescent="0.25">
      <c r="A292" s="6"/>
      <c r="B292" s="75" t="str">
        <f>IF('1. Enter Item Information'!A195=0," ",'1. Enter Item Information'!A195)</f>
        <v xml:space="preserve"> </v>
      </c>
      <c r="C292" s="111">
        <f>ROUND(IF('1. Enter Item Information'!B195=" ",0,'1. Enter Item Information'!B195),3)</f>
        <v>0</v>
      </c>
      <c r="D292" s="76" t="str">
        <f>IF('1. Enter Item Information'!E195=0," ",'1. Enter Item Information'!E195)</f>
        <v xml:space="preserve"> </v>
      </c>
      <c r="E292" s="77" t="str">
        <f>IF('1. Enter Item Information'!C195=0," ",'1. Enter Item Information'!C195)</f>
        <v xml:space="preserve"> </v>
      </c>
      <c r="F292" s="109">
        <f>ROUND(IF('1. Enter Item Information'!D195=" ",0,'1. Enter Item Information'!D195),4)</f>
        <v>0</v>
      </c>
      <c r="G292" s="91"/>
      <c r="H292" s="78" t="str">
        <f t="shared" si="9"/>
        <v xml:space="preserve"> </v>
      </c>
      <c r="I292" s="13"/>
    </row>
    <row r="293" spans="1:9" ht="31.5" customHeight="1" x14ac:dyDescent="0.25">
      <c r="A293" s="6"/>
      <c r="B293" s="75" t="str">
        <f>IF('1. Enter Item Information'!A196=0," ",'1. Enter Item Information'!A196)</f>
        <v xml:space="preserve"> </v>
      </c>
      <c r="C293" s="111">
        <f>ROUND(IF('1. Enter Item Information'!B196=" ",0,'1. Enter Item Information'!B196),3)</f>
        <v>0</v>
      </c>
      <c r="D293" s="76" t="str">
        <f>IF('1. Enter Item Information'!E196=0," ",'1. Enter Item Information'!E196)</f>
        <v xml:space="preserve"> </v>
      </c>
      <c r="E293" s="77" t="str">
        <f>IF('1. Enter Item Information'!C196=0," ",'1. Enter Item Information'!C196)</f>
        <v xml:space="preserve"> </v>
      </c>
      <c r="F293" s="109">
        <f>ROUND(IF('1. Enter Item Information'!D196=" ",0,'1. Enter Item Information'!D196),4)</f>
        <v>0</v>
      </c>
      <c r="G293" s="91"/>
      <c r="H293" s="78" t="str">
        <f t="shared" si="9"/>
        <v xml:space="preserve"> </v>
      </c>
      <c r="I293" s="13"/>
    </row>
    <row r="294" spans="1:9" ht="31.5" customHeight="1" x14ac:dyDescent="0.25">
      <c r="A294" s="6"/>
      <c r="B294" s="75" t="str">
        <f>IF('1. Enter Item Information'!A197=0," ",'1. Enter Item Information'!A197)</f>
        <v xml:space="preserve"> </v>
      </c>
      <c r="C294" s="111">
        <f>ROUND(IF('1. Enter Item Information'!B197=" ",0,'1. Enter Item Information'!B197),3)</f>
        <v>0</v>
      </c>
      <c r="D294" s="76" t="str">
        <f>IF('1. Enter Item Information'!E197=0," ",'1. Enter Item Information'!E197)</f>
        <v xml:space="preserve"> </v>
      </c>
      <c r="E294" s="77" t="str">
        <f>IF('1. Enter Item Information'!C197=0," ",'1. Enter Item Information'!C197)</f>
        <v xml:space="preserve"> </v>
      </c>
      <c r="F294" s="109">
        <f>ROUND(IF('1. Enter Item Information'!D197=" ",0,'1. Enter Item Information'!D197),4)</f>
        <v>0</v>
      </c>
      <c r="G294" s="91"/>
      <c r="H294" s="78" t="str">
        <f t="shared" si="9"/>
        <v xml:space="preserve"> </v>
      </c>
      <c r="I294" s="13"/>
    </row>
    <row r="295" spans="1:9" ht="31.5" customHeight="1" x14ac:dyDescent="0.25">
      <c r="A295" s="6"/>
      <c r="B295" s="75" t="str">
        <f>IF('1. Enter Item Information'!A198=0," ",'1. Enter Item Information'!A198)</f>
        <v xml:space="preserve"> </v>
      </c>
      <c r="C295" s="111">
        <f>ROUND(IF('1. Enter Item Information'!B198=" ",0,'1. Enter Item Information'!B198),3)</f>
        <v>0</v>
      </c>
      <c r="D295" s="76" t="str">
        <f>IF('1. Enter Item Information'!E198=0," ",'1. Enter Item Information'!E198)</f>
        <v xml:space="preserve"> </v>
      </c>
      <c r="E295" s="77" t="str">
        <f>IF('1. Enter Item Information'!C198=0," ",'1. Enter Item Information'!C198)</f>
        <v xml:space="preserve"> </v>
      </c>
      <c r="F295" s="109">
        <f>ROUND(IF('1. Enter Item Information'!D198=" ",0,'1. Enter Item Information'!D198),4)</f>
        <v>0</v>
      </c>
      <c r="G295" s="91"/>
      <c r="H295" s="78" t="str">
        <f t="shared" si="9"/>
        <v xml:space="preserve"> </v>
      </c>
      <c r="I295" s="13"/>
    </row>
    <row r="296" spans="1:9" ht="31.5" customHeight="1" x14ac:dyDescent="0.25">
      <c r="A296" s="6"/>
      <c r="B296" s="75" t="str">
        <f>IF('1. Enter Item Information'!A199=0," ",'1. Enter Item Information'!A199)</f>
        <v xml:space="preserve"> </v>
      </c>
      <c r="C296" s="111">
        <f>ROUND(IF('1. Enter Item Information'!B199=" ",0,'1. Enter Item Information'!B199),3)</f>
        <v>0</v>
      </c>
      <c r="D296" s="76" t="str">
        <f>IF('1. Enter Item Information'!E199=0," ",'1. Enter Item Information'!E199)</f>
        <v xml:space="preserve"> </v>
      </c>
      <c r="E296" s="77" t="str">
        <f>IF('1. Enter Item Information'!C199=0," ",'1. Enter Item Information'!C199)</f>
        <v xml:space="preserve"> </v>
      </c>
      <c r="F296" s="109">
        <f>ROUND(IF('1. Enter Item Information'!D199=" ",0,'1. Enter Item Information'!D199),4)</f>
        <v>0</v>
      </c>
      <c r="G296" s="91"/>
      <c r="H296" s="78" t="str">
        <f t="shared" si="9"/>
        <v xml:space="preserve"> </v>
      </c>
      <c r="I296" s="13"/>
    </row>
    <row r="297" spans="1:9" ht="31.5" customHeight="1" x14ac:dyDescent="0.25">
      <c r="A297" s="6"/>
      <c r="B297" s="75" t="str">
        <f>IF('1. Enter Item Information'!A200=0," ",'1. Enter Item Information'!A200)</f>
        <v xml:space="preserve"> </v>
      </c>
      <c r="C297" s="111">
        <f>ROUND(IF('1. Enter Item Information'!B200=" ",0,'1. Enter Item Information'!B200),3)</f>
        <v>0</v>
      </c>
      <c r="D297" s="76" t="str">
        <f>IF('1. Enter Item Information'!E200=0," ",'1. Enter Item Information'!E200)</f>
        <v xml:space="preserve"> </v>
      </c>
      <c r="E297" s="77" t="str">
        <f>IF('1. Enter Item Information'!C200=0," ",'1. Enter Item Information'!C200)</f>
        <v xml:space="preserve"> </v>
      </c>
      <c r="F297" s="109">
        <f>ROUND(IF('1. Enter Item Information'!D200=" ",0,'1. Enter Item Information'!D200),4)</f>
        <v>0</v>
      </c>
      <c r="G297" s="91"/>
      <c r="H297" s="78" t="str">
        <f>IF(B297=" "," ",(C297*F297))</f>
        <v xml:space="preserve"> </v>
      </c>
      <c r="I297" s="13"/>
    </row>
    <row r="298" spans="1:9" ht="31.5" customHeight="1" x14ac:dyDescent="0.25">
      <c r="A298" s="6"/>
      <c r="B298" s="75" t="str">
        <f>IF('1. Enter Item Information'!A201=0," ",'1. Enter Item Information'!A201)</f>
        <v xml:space="preserve"> </v>
      </c>
      <c r="C298" s="111">
        <f>ROUND(IF('1. Enter Item Information'!B201=" ",0,'1. Enter Item Information'!B201),3)</f>
        <v>0</v>
      </c>
      <c r="D298" s="76" t="str">
        <f>IF('1. Enter Item Information'!E201=0," ",'1. Enter Item Information'!E201)</f>
        <v xml:space="preserve"> </v>
      </c>
      <c r="E298" s="77" t="str">
        <f>IF('1. Enter Item Information'!C201=0," ",'1. Enter Item Information'!C201)</f>
        <v xml:space="preserve"> </v>
      </c>
      <c r="F298" s="109">
        <f>ROUND(IF('1. Enter Item Information'!D201=" ",0,'1. Enter Item Information'!D201),4)</f>
        <v>0</v>
      </c>
      <c r="G298" s="91"/>
      <c r="H298" s="78" t="str">
        <f>IF(B298=" "," ",(C298*F298))</f>
        <v xml:space="preserve"> </v>
      </c>
      <c r="I298" s="13"/>
    </row>
    <row r="299" spans="1:9" ht="16.5" thickBot="1" x14ac:dyDescent="0.3">
      <c r="A299" s="71"/>
      <c r="B299" s="82"/>
      <c r="C299" s="83"/>
      <c r="D299" s="84"/>
      <c r="E299" s="85"/>
      <c r="F299" s="190" t="s">
        <v>230</v>
      </c>
      <c r="G299" s="191"/>
      <c r="H299" s="87" t="str">
        <f>IF(H277=" "," ",SUM(H277:H298))</f>
        <v xml:space="preserve"> </v>
      </c>
      <c r="I299" s="72"/>
    </row>
    <row r="300" spans="1:9" ht="6.75" customHeight="1" thickTop="1" x14ac:dyDescent="0.25"/>
  </sheetData>
  <sheetProtection algorithmName="SHA-512" hashValue="vmNZDqNFhKpRFrB4AhPFNscY9QmiYhz/OSTTzSgWN6287Z4jE58x+q1dbETTxZiZhc45EH18O2+1m08FhE9RcQ==" saltValue="VaO9GDnFp65OQsFF5Dh6lw==" spinCount="100000" sheet="1" insertRows="0" autoFilter="0"/>
  <mergeCells count="81">
    <mergeCell ref="F299:G299"/>
    <mergeCell ref="B3:I3"/>
    <mergeCell ref="B4:H4"/>
    <mergeCell ref="C68:D68"/>
    <mergeCell ref="D11:F11"/>
    <mergeCell ref="D12:F12"/>
    <mergeCell ref="B10:C10"/>
    <mergeCell ref="F53:G53"/>
    <mergeCell ref="B13:C13"/>
    <mergeCell ref="B61:C61"/>
    <mergeCell ref="D61:F61"/>
    <mergeCell ref="B15:I15"/>
    <mergeCell ref="F28:G28"/>
    <mergeCell ref="B5:C5"/>
    <mergeCell ref="D5:F5"/>
    <mergeCell ref="B6:C6"/>
    <mergeCell ref="F52:G52"/>
    <mergeCell ref="D58:E58"/>
    <mergeCell ref="F54:G54"/>
    <mergeCell ref="D10:F10"/>
    <mergeCell ref="B11:C11"/>
    <mergeCell ref="B12:C12"/>
    <mergeCell ref="F26:G26"/>
    <mergeCell ref="C76:F76"/>
    <mergeCell ref="B1:I1"/>
    <mergeCell ref="B2:I2"/>
    <mergeCell ref="D6:F6"/>
    <mergeCell ref="C69:D69"/>
    <mergeCell ref="B64:E64"/>
    <mergeCell ref="B60:I60"/>
    <mergeCell ref="G58:I58"/>
    <mergeCell ref="G57:H57"/>
    <mergeCell ref="B7:C7"/>
    <mergeCell ref="B8:C8"/>
    <mergeCell ref="D7:F7"/>
    <mergeCell ref="C67:D67"/>
    <mergeCell ref="C55:E55"/>
    <mergeCell ref="D57:E57"/>
    <mergeCell ref="F27:G27"/>
    <mergeCell ref="C70:D70"/>
    <mergeCell ref="F118:G118"/>
    <mergeCell ref="D87:E87"/>
    <mergeCell ref="B90:H90"/>
    <mergeCell ref="D82:G82"/>
    <mergeCell ref="F116:G116"/>
    <mergeCell ref="B71:I71"/>
    <mergeCell ref="G76:I76"/>
    <mergeCell ref="E74:G74"/>
    <mergeCell ref="C91:D91"/>
    <mergeCell ref="H91:I91"/>
    <mergeCell ref="D88:E88"/>
    <mergeCell ref="G88:I88"/>
    <mergeCell ref="G87:H87"/>
    <mergeCell ref="E83:F83"/>
    <mergeCell ref="B80:H80"/>
    <mergeCell ref="F196:G196"/>
    <mergeCell ref="F272:G272"/>
    <mergeCell ref="F273:G273"/>
    <mergeCell ref="F274:G274"/>
    <mergeCell ref="F220:G220"/>
    <mergeCell ref="F221:G221"/>
    <mergeCell ref="F222:G222"/>
    <mergeCell ref="F246:G246"/>
    <mergeCell ref="F247:G247"/>
    <mergeCell ref="F248:G248"/>
    <mergeCell ref="H12:H13"/>
    <mergeCell ref="F169:G169"/>
    <mergeCell ref="F170:G170"/>
    <mergeCell ref="F194:G194"/>
    <mergeCell ref="F195:G195"/>
    <mergeCell ref="F143:G143"/>
    <mergeCell ref="F144:G144"/>
    <mergeCell ref="F168:G168"/>
    <mergeCell ref="F117:G117"/>
    <mergeCell ref="F142:G142"/>
    <mergeCell ref="E84:F84"/>
    <mergeCell ref="B78:I78"/>
    <mergeCell ref="C73:D73"/>
    <mergeCell ref="D75:E75"/>
    <mergeCell ref="E73:G73"/>
    <mergeCell ref="B74:D74"/>
  </mergeCells>
  <dataValidations count="3">
    <dataValidation allowBlank="1" showInputMessage="1" showErrorMessage="1" promptTitle="Check if Partial" prompt="Check this box if the subcontractor is performing a partial amount of work to be paid for under the corresponding item number. Quantity subcontracted that is not marked as partial will not be available for future subcontracts submitted." sqref="G16 G30 G94 G120 G146 G172 G198 G224 G250 G276" xr:uid="{4821A5B1-D87C-4265-B57E-BDF154402AC3}"/>
    <dataValidation allowBlank="1" showInputMessage="1" showErrorMessage="1" promptTitle="Project No." prompt="State Project Number (i.e. 33021-3238-14 or 05S073-F8-002)" sqref="G6" xr:uid="{6C174133-D6C3-441B-BCE4-2BB3DB94D0FF}"/>
    <dataValidation allowBlank="1" showInputMessage="1" showErrorMessage="1" promptTitle="Ref Number" prompt="Federal Project Number (i.e. NH-73(81))" sqref="G7" xr:uid="{33D2B103-F6F8-4B91-B630-A5113CF29995}"/>
  </dataValidations>
  <hyperlinks>
    <hyperlink ref="H91" r:id="rId1" xr:uid="{00000000-0004-0000-0200-000000000000}"/>
  </hyperlinks>
  <printOptions horizontalCentered="1"/>
  <pageMargins left="0.18" right="0.18" top="0.18" bottom="0.18" header="0.2" footer="0.18"/>
  <pageSetup scale="98" orientation="portrait" r:id="rId2"/>
  <headerFooter alignWithMargins="0">
    <oddFooter>&amp;C&amp;10Page &amp;P&amp;R&amp;10Revised 7/6/2023</oddFooter>
  </headerFooter>
  <rowBreaks count="10" manualBreakCount="10">
    <brk id="28" max="16383" man="1"/>
    <brk id="54" max="16383" man="1"/>
    <brk id="92" max="16383" man="1"/>
    <brk id="118" max="16383" man="1"/>
    <brk id="144" max="16383" man="1"/>
    <brk id="170" max="16383" man="1"/>
    <brk id="196" max="16383" man="1"/>
    <brk id="222" max="16383" man="1"/>
    <brk id="248" max="16383" man="1"/>
    <brk id="2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02"/>
  <sheetViews>
    <sheetView topLeftCell="A79" workbookViewId="0">
      <selection activeCell="A102" sqref="A102"/>
    </sheetView>
  </sheetViews>
  <sheetFormatPr defaultRowHeight="15.75" x14ac:dyDescent="0.25"/>
  <cols>
    <col min="1" max="1" width="14.875" style="3" customWidth="1"/>
    <col min="2" max="2" width="9" style="9"/>
    <col min="3" max="3" width="25.125" style="3" customWidth="1"/>
    <col min="4" max="4" width="14.875" style="3" customWidth="1"/>
    <col min="5" max="16384" width="9" style="9"/>
  </cols>
  <sheetData>
    <row r="1" spans="1:5" x14ac:dyDescent="0.25">
      <c r="C1" s="3" t="s">
        <v>156</v>
      </c>
      <c r="D1" s="3" t="s">
        <v>157</v>
      </c>
    </row>
    <row r="3" spans="1:5" x14ac:dyDescent="0.25">
      <c r="A3" s="52" t="s">
        <v>220</v>
      </c>
      <c r="C3" s="55" t="s">
        <v>171</v>
      </c>
      <c r="D3" s="7" t="s">
        <v>11</v>
      </c>
      <c r="E3" s="20" t="s">
        <v>161</v>
      </c>
    </row>
    <row r="4" spans="1:5" x14ac:dyDescent="0.25">
      <c r="A4" s="52" t="s">
        <v>221</v>
      </c>
      <c r="C4" s="56" t="s">
        <v>172</v>
      </c>
      <c r="D4" s="3" t="s">
        <v>107</v>
      </c>
    </row>
    <row r="5" spans="1:5" x14ac:dyDescent="0.25">
      <c r="A5" s="52" t="s">
        <v>222</v>
      </c>
      <c r="C5" s="55" t="s">
        <v>173</v>
      </c>
      <c r="D5" s="7" t="s">
        <v>108</v>
      </c>
    </row>
    <row r="6" spans="1:5" ht="15.75" customHeight="1" x14ac:dyDescent="0.25">
      <c r="A6" s="52" t="s">
        <v>223</v>
      </c>
      <c r="C6" s="55" t="s">
        <v>174</v>
      </c>
      <c r="D6" s="7" t="s">
        <v>109</v>
      </c>
    </row>
    <row r="7" spans="1:5" x14ac:dyDescent="0.25">
      <c r="A7" s="52" t="s">
        <v>224</v>
      </c>
      <c r="C7" s="55" t="s">
        <v>175</v>
      </c>
      <c r="D7" s="7" t="s">
        <v>110</v>
      </c>
    </row>
    <row r="8" spans="1:5" ht="15.75" customHeight="1" x14ac:dyDescent="0.25">
      <c r="A8" s="3" t="s">
        <v>12</v>
      </c>
      <c r="C8" s="55" t="s">
        <v>176</v>
      </c>
      <c r="D8" s="7" t="s">
        <v>111</v>
      </c>
    </row>
    <row r="9" spans="1:5" ht="15.75" customHeight="1" x14ac:dyDescent="0.25">
      <c r="A9" s="3" t="s">
        <v>13</v>
      </c>
      <c r="C9" s="55" t="s">
        <v>177</v>
      </c>
      <c r="D9" s="7" t="s">
        <v>112</v>
      </c>
    </row>
    <row r="10" spans="1:5" ht="15.75" customHeight="1" x14ac:dyDescent="0.25">
      <c r="A10" s="7" t="s">
        <v>14</v>
      </c>
      <c r="C10" s="55" t="s">
        <v>178</v>
      </c>
      <c r="D10" s="7" t="s">
        <v>113</v>
      </c>
    </row>
    <row r="11" spans="1:5" ht="15.75" customHeight="1" x14ac:dyDescent="0.25">
      <c r="A11" s="3" t="s">
        <v>15</v>
      </c>
      <c r="C11" s="55" t="s">
        <v>179</v>
      </c>
      <c r="D11" s="7" t="s">
        <v>114</v>
      </c>
    </row>
    <row r="12" spans="1:5" ht="15.75" customHeight="1" x14ac:dyDescent="0.25">
      <c r="A12" s="7" t="s">
        <v>16</v>
      </c>
      <c r="C12" s="55" t="s">
        <v>180</v>
      </c>
      <c r="D12" s="7" t="s">
        <v>115</v>
      </c>
    </row>
    <row r="13" spans="1:5" x14ac:dyDescent="0.25">
      <c r="A13" s="7" t="s">
        <v>17</v>
      </c>
      <c r="C13" s="55" t="s">
        <v>181</v>
      </c>
      <c r="D13" s="7" t="s">
        <v>116</v>
      </c>
    </row>
    <row r="14" spans="1:5" x14ac:dyDescent="0.25">
      <c r="A14" s="7" t="s">
        <v>18</v>
      </c>
      <c r="C14" s="55" t="s">
        <v>182</v>
      </c>
      <c r="D14" s="7" t="s">
        <v>117</v>
      </c>
    </row>
    <row r="15" spans="1:5" x14ac:dyDescent="0.25">
      <c r="A15" s="7" t="s">
        <v>19</v>
      </c>
      <c r="C15" s="55" t="s">
        <v>183</v>
      </c>
      <c r="D15" s="7" t="s">
        <v>118</v>
      </c>
    </row>
    <row r="16" spans="1:5" x14ac:dyDescent="0.25">
      <c r="A16" s="7" t="s">
        <v>20</v>
      </c>
      <c r="C16" s="55" t="s">
        <v>184</v>
      </c>
      <c r="D16" s="7" t="s">
        <v>119</v>
      </c>
    </row>
    <row r="17" spans="1:4" x14ac:dyDescent="0.25">
      <c r="A17" s="7" t="s">
        <v>21</v>
      </c>
      <c r="C17" s="55" t="s">
        <v>185</v>
      </c>
      <c r="D17" s="7" t="s">
        <v>120</v>
      </c>
    </row>
    <row r="18" spans="1:4" x14ac:dyDescent="0.25">
      <c r="A18" s="7" t="s">
        <v>22</v>
      </c>
      <c r="C18" s="55" t="s">
        <v>186</v>
      </c>
      <c r="D18" s="7" t="s">
        <v>121</v>
      </c>
    </row>
    <row r="19" spans="1:4" x14ac:dyDescent="0.25">
      <c r="A19" s="7" t="s">
        <v>23</v>
      </c>
      <c r="C19" s="55" t="s">
        <v>187</v>
      </c>
      <c r="D19" s="7" t="s">
        <v>122</v>
      </c>
    </row>
    <row r="20" spans="1:4" x14ac:dyDescent="0.25">
      <c r="A20" s="7" t="s">
        <v>24</v>
      </c>
      <c r="C20" s="55" t="s">
        <v>188</v>
      </c>
      <c r="D20" s="7" t="s">
        <v>123</v>
      </c>
    </row>
    <row r="21" spans="1:4" x14ac:dyDescent="0.25">
      <c r="A21" s="7" t="s">
        <v>25</v>
      </c>
      <c r="C21" s="55" t="s">
        <v>189</v>
      </c>
      <c r="D21" s="7" t="s">
        <v>124</v>
      </c>
    </row>
    <row r="22" spans="1:4" x14ac:dyDescent="0.25">
      <c r="A22" s="7" t="s">
        <v>26</v>
      </c>
      <c r="C22" s="55" t="s">
        <v>190</v>
      </c>
      <c r="D22" s="7" t="s">
        <v>125</v>
      </c>
    </row>
    <row r="23" spans="1:4" x14ac:dyDescent="0.25">
      <c r="A23" s="7" t="s">
        <v>27</v>
      </c>
      <c r="C23" s="55" t="s">
        <v>191</v>
      </c>
      <c r="D23" s="7" t="s">
        <v>126</v>
      </c>
    </row>
    <row r="24" spans="1:4" ht="15.75" customHeight="1" x14ac:dyDescent="0.25">
      <c r="A24" s="7" t="s">
        <v>28</v>
      </c>
      <c r="C24" s="55" t="s">
        <v>192</v>
      </c>
      <c r="D24" s="7" t="s">
        <v>127</v>
      </c>
    </row>
    <row r="25" spans="1:4" ht="15.75" customHeight="1" x14ac:dyDescent="0.25">
      <c r="A25" s="7" t="s">
        <v>29</v>
      </c>
      <c r="C25" s="55" t="s">
        <v>193</v>
      </c>
      <c r="D25" s="7" t="s">
        <v>128</v>
      </c>
    </row>
    <row r="26" spans="1:4" x14ac:dyDescent="0.25">
      <c r="A26" s="7" t="s">
        <v>30</v>
      </c>
      <c r="C26" s="55" t="s">
        <v>194</v>
      </c>
      <c r="D26" s="7" t="s">
        <v>129</v>
      </c>
    </row>
    <row r="27" spans="1:4" ht="15.75" customHeight="1" x14ac:dyDescent="0.25">
      <c r="A27" s="7" t="s">
        <v>31</v>
      </c>
      <c r="C27" s="55" t="s">
        <v>195</v>
      </c>
      <c r="D27" s="7" t="s">
        <v>130</v>
      </c>
    </row>
    <row r="28" spans="1:4" ht="15.75" customHeight="1" x14ac:dyDescent="0.25">
      <c r="A28" s="7" t="s">
        <v>32</v>
      </c>
      <c r="C28" s="55" t="s">
        <v>196</v>
      </c>
      <c r="D28" s="7" t="s">
        <v>131</v>
      </c>
    </row>
    <row r="29" spans="1:4" ht="15.75" customHeight="1" x14ac:dyDescent="0.25">
      <c r="A29" s="7" t="s">
        <v>33</v>
      </c>
      <c r="C29" s="55" t="s">
        <v>197</v>
      </c>
      <c r="D29" s="7" t="s">
        <v>132</v>
      </c>
    </row>
    <row r="30" spans="1:4" x14ac:dyDescent="0.25">
      <c r="A30" s="7" t="s">
        <v>34</v>
      </c>
      <c r="C30" s="55" t="s">
        <v>198</v>
      </c>
      <c r="D30" s="7" t="s">
        <v>133</v>
      </c>
    </row>
    <row r="31" spans="1:4" ht="15.75" customHeight="1" x14ac:dyDescent="0.25">
      <c r="A31" s="7" t="s">
        <v>35</v>
      </c>
      <c r="C31" s="55" t="s">
        <v>199</v>
      </c>
      <c r="D31" s="7" t="s">
        <v>134</v>
      </c>
    </row>
    <row r="32" spans="1:4" ht="15.75" customHeight="1" x14ac:dyDescent="0.25">
      <c r="A32" s="7" t="s">
        <v>36</v>
      </c>
      <c r="C32" s="55" t="s">
        <v>200</v>
      </c>
      <c r="D32" s="7" t="s">
        <v>135</v>
      </c>
    </row>
    <row r="33" spans="1:4" x14ac:dyDescent="0.25">
      <c r="A33" s="7" t="s">
        <v>37</v>
      </c>
      <c r="C33" s="55" t="s">
        <v>201</v>
      </c>
      <c r="D33" s="7" t="s">
        <v>136</v>
      </c>
    </row>
    <row r="34" spans="1:4" x14ac:dyDescent="0.25">
      <c r="A34" s="7" t="s">
        <v>38</v>
      </c>
      <c r="C34" s="55" t="s">
        <v>202</v>
      </c>
      <c r="D34" s="7" t="s">
        <v>137</v>
      </c>
    </row>
    <row r="35" spans="1:4" ht="15.75" customHeight="1" x14ac:dyDescent="0.25">
      <c r="A35" s="7" t="s">
        <v>39</v>
      </c>
      <c r="C35" s="55" t="s">
        <v>203</v>
      </c>
      <c r="D35" s="7" t="s">
        <v>138</v>
      </c>
    </row>
    <row r="36" spans="1:4" x14ac:dyDescent="0.25">
      <c r="A36" s="7" t="s">
        <v>40</v>
      </c>
      <c r="C36" s="55" t="s">
        <v>204</v>
      </c>
      <c r="D36" s="7" t="s">
        <v>139</v>
      </c>
    </row>
    <row r="37" spans="1:4" ht="15.75" customHeight="1" x14ac:dyDescent="0.25">
      <c r="A37" s="7" t="s">
        <v>41</v>
      </c>
      <c r="C37" s="55" t="s">
        <v>205</v>
      </c>
      <c r="D37" s="7" t="s">
        <v>140</v>
      </c>
    </row>
    <row r="38" spans="1:4" ht="15.75" customHeight="1" x14ac:dyDescent="0.25">
      <c r="A38" s="7" t="s">
        <v>42</v>
      </c>
      <c r="C38" s="55" t="s">
        <v>206</v>
      </c>
      <c r="D38" s="7" t="s">
        <v>141</v>
      </c>
    </row>
    <row r="39" spans="1:4" ht="15.75" customHeight="1" x14ac:dyDescent="0.25">
      <c r="A39" s="7" t="s">
        <v>43</v>
      </c>
      <c r="C39" s="55" t="s">
        <v>207</v>
      </c>
      <c r="D39" s="7" t="s">
        <v>142</v>
      </c>
    </row>
    <row r="40" spans="1:4" ht="15.75" customHeight="1" x14ac:dyDescent="0.25">
      <c r="A40" s="7" t="s">
        <v>44</v>
      </c>
      <c r="C40" s="55" t="s">
        <v>208</v>
      </c>
      <c r="D40" s="7" t="s">
        <v>143</v>
      </c>
    </row>
    <row r="41" spans="1:4" ht="15.75" customHeight="1" x14ac:dyDescent="0.25">
      <c r="A41" s="7" t="s">
        <v>45</v>
      </c>
      <c r="C41" s="55" t="s">
        <v>209</v>
      </c>
      <c r="D41" s="7" t="s">
        <v>144</v>
      </c>
    </row>
    <row r="42" spans="1:4" ht="15.75" customHeight="1" x14ac:dyDescent="0.25">
      <c r="A42" s="7" t="s">
        <v>46</v>
      </c>
      <c r="C42" s="55" t="s">
        <v>210</v>
      </c>
      <c r="D42" s="7" t="s">
        <v>145</v>
      </c>
    </row>
    <row r="43" spans="1:4" x14ac:dyDescent="0.25">
      <c r="A43" s="7" t="s">
        <v>47</v>
      </c>
      <c r="C43" s="55" t="s">
        <v>211</v>
      </c>
      <c r="D43" s="7" t="s">
        <v>146</v>
      </c>
    </row>
    <row r="44" spans="1:4" x14ac:dyDescent="0.25">
      <c r="A44" s="7" t="s">
        <v>48</v>
      </c>
      <c r="C44" s="55" t="s">
        <v>212</v>
      </c>
      <c r="D44" s="7" t="s">
        <v>147</v>
      </c>
    </row>
    <row r="45" spans="1:4" ht="15.75" customHeight="1" x14ac:dyDescent="0.25">
      <c r="A45" s="7" t="s">
        <v>49</v>
      </c>
      <c r="C45" s="55" t="s">
        <v>213</v>
      </c>
      <c r="D45" s="7" t="s">
        <v>148</v>
      </c>
    </row>
    <row r="46" spans="1:4" x14ac:dyDescent="0.25">
      <c r="A46" s="7" t="s">
        <v>50</v>
      </c>
      <c r="C46" s="55" t="s">
        <v>214</v>
      </c>
      <c r="D46" s="7" t="s">
        <v>149</v>
      </c>
    </row>
    <row r="47" spans="1:4" x14ac:dyDescent="0.25">
      <c r="A47" s="7" t="s">
        <v>51</v>
      </c>
      <c r="C47" s="55" t="s">
        <v>215</v>
      </c>
      <c r="D47" s="7" t="s">
        <v>150</v>
      </c>
    </row>
    <row r="48" spans="1:4" ht="15.75" customHeight="1" x14ac:dyDescent="0.25">
      <c r="A48" s="7" t="s">
        <v>52</v>
      </c>
      <c r="C48" s="55" t="s">
        <v>216</v>
      </c>
      <c r="D48" s="7" t="s">
        <v>151</v>
      </c>
    </row>
    <row r="49" spans="1:4" ht="15.75" customHeight="1" x14ac:dyDescent="0.25">
      <c r="A49" s="7" t="s">
        <v>53</v>
      </c>
      <c r="C49" s="55" t="s">
        <v>217</v>
      </c>
      <c r="D49" s="7" t="s">
        <v>152</v>
      </c>
    </row>
    <row r="50" spans="1:4" ht="15.75" customHeight="1" x14ac:dyDescent="0.25">
      <c r="A50" s="7" t="s">
        <v>54</v>
      </c>
      <c r="C50" s="55" t="s">
        <v>101</v>
      </c>
      <c r="D50" s="7" t="s">
        <v>153</v>
      </c>
    </row>
    <row r="51" spans="1:4" ht="15.75" customHeight="1" x14ac:dyDescent="0.25">
      <c r="A51" s="7" t="s">
        <v>55</v>
      </c>
      <c r="C51" s="55" t="s">
        <v>218</v>
      </c>
      <c r="D51" s="7" t="s">
        <v>154</v>
      </c>
    </row>
    <row r="52" spans="1:4" ht="15.75" customHeight="1" x14ac:dyDescent="0.25">
      <c r="A52" s="7" t="s">
        <v>56</v>
      </c>
      <c r="C52" s="55" t="s">
        <v>219</v>
      </c>
      <c r="D52" s="7" t="s">
        <v>155</v>
      </c>
    </row>
    <row r="53" spans="1:4" ht="15.75" customHeight="1" x14ac:dyDescent="0.25">
      <c r="A53" s="7" t="s">
        <v>57</v>
      </c>
    </row>
    <row r="54" spans="1:4" x14ac:dyDescent="0.25">
      <c r="A54" s="7" t="s">
        <v>58</v>
      </c>
      <c r="C54" s="9"/>
      <c r="D54" s="9"/>
    </row>
    <row r="55" spans="1:4" x14ac:dyDescent="0.25">
      <c r="A55" s="7" t="s">
        <v>59</v>
      </c>
      <c r="C55" s="9"/>
      <c r="D55" s="9"/>
    </row>
    <row r="56" spans="1:4" x14ac:dyDescent="0.25">
      <c r="A56" s="7" t="s">
        <v>60</v>
      </c>
      <c r="C56" s="9"/>
      <c r="D56" s="9"/>
    </row>
    <row r="57" spans="1:4" ht="15.75" customHeight="1" x14ac:dyDescent="0.25">
      <c r="A57" s="7" t="s">
        <v>61</v>
      </c>
      <c r="C57" s="7"/>
      <c r="D57" s="7"/>
    </row>
    <row r="58" spans="1:4" x14ac:dyDescent="0.25">
      <c r="A58" s="7" t="s">
        <v>62</v>
      </c>
      <c r="C58" s="9"/>
      <c r="D58" s="9"/>
    </row>
    <row r="59" spans="1:4" ht="15.75" customHeight="1" x14ac:dyDescent="0.25">
      <c r="A59" s="7" t="s">
        <v>63</v>
      </c>
      <c r="C59" s="9"/>
      <c r="D59" s="9"/>
    </row>
    <row r="60" spans="1:4" ht="15.75" customHeight="1" x14ac:dyDescent="0.25">
      <c r="A60" s="7" t="s">
        <v>64</v>
      </c>
      <c r="C60" s="9"/>
      <c r="D60" s="9"/>
    </row>
    <row r="61" spans="1:4" ht="15.75" customHeight="1" x14ac:dyDescent="0.25">
      <c r="A61" s="7" t="s">
        <v>65</v>
      </c>
      <c r="C61" s="9"/>
      <c r="D61" s="9"/>
    </row>
    <row r="62" spans="1:4" x14ac:dyDescent="0.25">
      <c r="A62" s="7" t="s">
        <v>66</v>
      </c>
      <c r="C62" s="7"/>
      <c r="D62" s="7"/>
    </row>
    <row r="63" spans="1:4" x14ac:dyDescent="0.25">
      <c r="A63" s="7" t="s">
        <v>67</v>
      </c>
      <c r="C63" s="7"/>
      <c r="D63" s="7"/>
    </row>
    <row r="64" spans="1:4" x14ac:dyDescent="0.25">
      <c r="A64" s="7" t="s">
        <v>68</v>
      </c>
      <c r="C64" s="7"/>
      <c r="D64" s="7"/>
    </row>
    <row r="65" spans="1:4" x14ac:dyDescent="0.25">
      <c r="A65" s="7" t="s">
        <v>69</v>
      </c>
      <c r="C65" s="7"/>
      <c r="D65" s="7"/>
    </row>
    <row r="66" spans="1:4" x14ac:dyDescent="0.25">
      <c r="A66" s="7" t="s">
        <v>70</v>
      </c>
      <c r="C66" s="7"/>
      <c r="D66" s="7"/>
    </row>
    <row r="67" spans="1:4" x14ac:dyDescent="0.25">
      <c r="A67" s="7" t="s">
        <v>71</v>
      </c>
      <c r="C67" s="7"/>
      <c r="D67" s="7"/>
    </row>
    <row r="68" spans="1:4" x14ac:dyDescent="0.25">
      <c r="A68" s="7" t="s">
        <v>72</v>
      </c>
      <c r="C68" s="7"/>
      <c r="D68" s="7"/>
    </row>
    <row r="69" spans="1:4" x14ac:dyDescent="0.25">
      <c r="A69" s="7" t="s">
        <v>73</v>
      </c>
      <c r="C69" s="7"/>
      <c r="D69" s="7"/>
    </row>
    <row r="70" spans="1:4" x14ac:dyDescent="0.25">
      <c r="A70" s="7" t="s">
        <v>74</v>
      </c>
      <c r="C70" s="7"/>
      <c r="D70" s="7"/>
    </row>
    <row r="71" spans="1:4" x14ac:dyDescent="0.25">
      <c r="A71" s="7" t="s">
        <v>75</v>
      </c>
      <c r="C71" s="7"/>
      <c r="D71" s="7"/>
    </row>
    <row r="72" spans="1:4" x14ac:dyDescent="0.25">
      <c r="A72" s="7" t="s">
        <v>76</v>
      </c>
      <c r="C72" s="7"/>
      <c r="D72" s="7"/>
    </row>
    <row r="73" spans="1:4" x14ac:dyDescent="0.25">
      <c r="A73" s="7" t="s">
        <v>77</v>
      </c>
      <c r="C73" s="7"/>
      <c r="D73" s="7"/>
    </row>
    <row r="74" spans="1:4" x14ac:dyDescent="0.25">
      <c r="A74" s="7" t="s">
        <v>78</v>
      </c>
      <c r="C74" s="7"/>
      <c r="D74" s="7"/>
    </row>
    <row r="75" spans="1:4" x14ac:dyDescent="0.25">
      <c r="A75" s="7" t="s">
        <v>79</v>
      </c>
      <c r="C75" s="7"/>
      <c r="D75" s="7"/>
    </row>
    <row r="76" spans="1:4" x14ac:dyDescent="0.25">
      <c r="A76" s="7" t="s">
        <v>80</v>
      </c>
      <c r="C76" s="7"/>
      <c r="D76" s="7"/>
    </row>
    <row r="77" spans="1:4" x14ac:dyDescent="0.25">
      <c r="A77" s="7" t="s">
        <v>81</v>
      </c>
      <c r="C77" s="7"/>
      <c r="D77" s="7"/>
    </row>
    <row r="78" spans="1:4" x14ac:dyDescent="0.25">
      <c r="A78" s="7" t="s">
        <v>82</v>
      </c>
      <c r="C78" s="7"/>
      <c r="D78" s="7"/>
    </row>
    <row r="79" spans="1:4" x14ac:dyDescent="0.25">
      <c r="A79" s="7" t="s">
        <v>83</v>
      </c>
      <c r="C79" s="7"/>
      <c r="D79" s="7"/>
    </row>
    <row r="80" spans="1:4" x14ac:dyDescent="0.25">
      <c r="A80" s="7" t="s">
        <v>84</v>
      </c>
      <c r="C80" s="7"/>
      <c r="D80" s="7"/>
    </row>
    <row r="81" spans="1:4" x14ac:dyDescent="0.25">
      <c r="A81" s="7" t="s">
        <v>85</v>
      </c>
      <c r="C81" s="7"/>
      <c r="D81" s="7"/>
    </row>
    <row r="82" spans="1:4" x14ac:dyDescent="0.25">
      <c r="A82" s="7" t="s">
        <v>86</v>
      </c>
      <c r="C82" s="7"/>
      <c r="D82" s="7"/>
    </row>
    <row r="83" spans="1:4" x14ac:dyDescent="0.25">
      <c r="A83" s="7" t="s">
        <v>87</v>
      </c>
      <c r="C83" s="7"/>
      <c r="D83" s="7"/>
    </row>
    <row r="84" spans="1:4" x14ac:dyDescent="0.25">
      <c r="A84" s="7" t="s">
        <v>88</v>
      </c>
      <c r="C84" s="7"/>
      <c r="D84" s="7"/>
    </row>
    <row r="85" spans="1:4" x14ac:dyDescent="0.25">
      <c r="A85" s="7" t="s">
        <v>89</v>
      </c>
      <c r="C85" s="7"/>
      <c r="D85" s="7"/>
    </row>
    <row r="86" spans="1:4" x14ac:dyDescent="0.25">
      <c r="A86" s="7" t="s">
        <v>90</v>
      </c>
      <c r="C86" s="7"/>
      <c r="D86" s="7"/>
    </row>
    <row r="87" spans="1:4" x14ac:dyDescent="0.25">
      <c r="A87" s="7" t="s">
        <v>91</v>
      </c>
      <c r="C87" s="7"/>
      <c r="D87" s="7"/>
    </row>
    <row r="88" spans="1:4" x14ac:dyDescent="0.25">
      <c r="A88" s="7" t="s">
        <v>92</v>
      </c>
      <c r="C88" s="7"/>
      <c r="D88" s="7"/>
    </row>
    <row r="89" spans="1:4" x14ac:dyDescent="0.25">
      <c r="A89" s="7" t="s">
        <v>93</v>
      </c>
      <c r="C89" s="7"/>
      <c r="D89" s="7"/>
    </row>
    <row r="90" spans="1:4" x14ac:dyDescent="0.25">
      <c r="A90" s="7" t="s">
        <v>94</v>
      </c>
      <c r="C90" s="8"/>
      <c r="D90" s="8"/>
    </row>
    <row r="91" spans="1:4" x14ac:dyDescent="0.25">
      <c r="A91" s="7" t="s">
        <v>95</v>
      </c>
      <c r="C91" s="7"/>
      <c r="D91" s="7"/>
    </row>
    <row r="92" spans="1:4" x14ac:dyDescent="0.25">
      <c r="A92" s="7" t="s">
        <v>96</v>
      </c>
      <c r="C92" s="7"/>
      <c r="D92" s="7"/>
    </row>
    <row r="93" spans="1:4" x14ac:dyDescent="0.25">
      <c r="A93" s="7" t="s">
        <v>97</v>
      </c>
      <c r="C93" s="8"/>
      <c r="D93" s="8"/>
    </row>
    <row r="94" spans="1:4" x14ac:dyDescent="0.25">
      <c r="A94" s="7" t="s">
        <v>98</v>
      </c>
      <c r="C94" s="7"/>
      <c r="D94" s="7"/>
    </row>
    <row r="95" spans="1:4" x14ac:dyDescent="0.25">
      <c r="A95" s="8" t="s">
        <v>99</v>
      </c>
      <c r="C95" s="7"/>
      <c r="D95" s="7"/>
    </row>
    <row r="96" spans="1:4" x14ac:dyDescent="0.25">
      <c r="A96" s="7" t="s">
        <v>100</v>
      </c>
      <c r="C96" s="7"/>
      <c r="D96" s="7"/>
    </row>
    <row r="97" spans="1:4" x14ac:dyDescent="0.25">
      <c r="A97" s="7" t="s">
        <v>101</v>
      </c>
      <c r="C97" s="8"/>
      <c r="D97" s="8"/>
    </row>
    <row r="98" spans="1:4" x14ac:dyDescent="0.25">
      <c r="A98" s="8" t="s">
        <v>102</v>
      </c>
    </row>
    <row r="99" spans="1:4" x14ac:dyDescent="0.25">
      <c r="A99" s="7" t="s">
        <v>103</v>
      </c>
    </row>
    <row r="100" spans="1:4" x14ac:dyDescent="0.25">
      <c r="A100" s="7" t="s">
        <v>104</v>
      </c>
    </row>
    <row r="101" spans="1:4" x14ac:dyDescent="0.25">
      <c r="A101" s="7" t="s">
        <v>105</v>
      </c>
    </row>
    <row r="102" spans="1:4" x14ac:dyDescent="0.25">
      <c r="A102" s="8" t="s">
        <v>106</v>
      </c>
    </row>
  </sheetData>
  <sheetProtection password="CC33"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Enter Item Information</vt:lpstr>
      <vt:lpstr>2. Subcontract Form</vt:lpstr>
      <vt:lpstr>Info</vt:lpstr>
      <vt:lpstr>'2. Subcontract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Blake Fulton</cp:lastModifiedBy>
  <cp:lastPrinted>2010-10-15T18:49:31Z</cp:lastPrinted>
  <dcterms:created xsi:type="dcterms:W3CDTF">2009-05-01T14:22:40Z</dcterms:created>
  <dcterms:modified xsi:type="dcterms:W3CDTF">2024-03-18T19:00:55Z</dcterms:modified>
</cp:coreProperties>
</file>