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C:\Users\jj09139\Desktop\Addenda\Other\Subcontract Forms\"/>
    </mc:Choice>
  </mc:AlternateContent>
  <xr:revisionPtr revIDLastSave="0" documentId="13_ncr:1_{3DADCF55-97B0-4D99-B787-7EE4B28653D2}" xr6:coauthVersionLast="47" xr6:coauthVersionMax="47" xr10:uidLastSave="{00000000-0000-0000-0000-000000000000}"/>
  <workbookProtection workbookAlgorithmName="SHA-512" workbookHashValue="vyDUxKmKtCAA7mkJPCS2mXC1vJQADo338Wm7GsywuorRH3g2zojmeqCZpOXoQb5B31qhiMfoqhRRGWzn7PaF6A==" workbookSaltValue="6fYrZfFOMAOxSJjanJn6zA==" workbookSpinCount="100000" lockStructure="1"/>
  <bookViews>
    <workbookView xWindow="28680" yWindow="-120" windowWidth="29040" windowHeight="15840" xr2:uid="{00000000-000D-0000-FFFF-FFFF00000000}"/>
  </bookViews>
  <sheets>
    <sheet name="Instructions" sheetId="6" r:id="rId1"/>
    <sheet name="1. Enter Item Information" sheetId="1" r:id="rId2"/>
    <sheet name="2. 2nd Tier Subcontract Form" sheetId="2" r:id="rId3"/>
    <sheet name="Info" sheetId="4" state="hidden" r:id="rId4"/>
  </sheets>
  <definedNames>
    <definedName name="_xlnm.Print_Area" localSheetId="2">'2. 2nd Tier Subcontract Form'!$A$1:$I$298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6" l="1"/>
  <c r="A4" i="6" s="1"/>
  <c r="A5" i="6" s="1"/>
  <c r="A6" i="6" s="1"/>
  <c r="A7" i="6" s="1"/>
  <c r="A8" i="6" s="1"/>
  <c r="A9" i="6" s="1"/>
  <c r="F17" i="2" l="1"/>
  <c r="C279" i="2"/>
  <c r="C280" i="2"/>
  <c r="C281" i="2"/>
  <c r="C282" i="2"/>
  <c r="C283" i="2"/>
  <c r="C284" i="2"/>
  <c r="C285" i="2"/>
  <c r="C286" i="2"/>
  <c r="C287" i="2"/>
  <c r="C288" i="2"/>
  <c r="C289" i="2"/>
  <c r="C290" i="2"/>
  <c r="C291" i="2"/>
  <c r="C292" i="2"/>
  <c r="C293" i="2"/>
  <c r="C294" i="2"/>
  <c r="C295" i="2"/>
  <c r="C296" i="2"/>
  <c r="C297" i="2"/>
  <c r="C298" i="2"/>
  <c r="C299" i="2"/>
  <c r="C278" i="2"/>
  <c r="C253" i="2"/>
  <c r="C254" i="2"/>
  <c r="C255" i="2"/>
  <c r="C256" i="2"/>
  <c r="C257" i="2"/>
  <c r="C258" i="2"/>
  <c r="C259" i="2"/>
  <c r="C260" i="2"/>
  <c r="C261" i="2"/>
  <c r="C262" i="2"/>
  <c r="C263" i="2"/>
  <c r="C264" i="2"/>
  <c r="C265" i="2"/>
  <c r="C266" i="2"/>
  <c r="C267" i="2"/>
  <c r="C268" i="2"/>
  <c r="C269" i="2"/>
  <c r="C270" i="2"/>
  <c r="C271" i="2"/>
  <c r="C272" i="2"/>
  <c r="C252" i="2"/>
  <c r="C227" i="2"/>
  <c r="C228" i="2"/>
  <c r="C229" i="2"/>
  <c r="C230" i="2"/>
  <c r="C231" i="2"/>
  <c r="C232" i="2"/>
  <c r="C233" i="2"/>
  <c r="C234" i="2"/>
  <c r="C235" i="2"/>
  <c r="C236" i="2"/>
  <c r="C237" i="2"/>
  <c r="C238" i="2"/>
  <c r="C239" i="2"/>
  <c r="C240" i="2"/>
  <c r="C241" i="2"/>
  <c r="C242" i="2"/>
  <c r="C243" i="2"/>
  <c r="C244" i="2"/>
  <c r="C245" i="2"/>
  <c r="C246" i="2"/>
  <c r="C226" i="2"/>
  <c r="C201" i="2"/>
  <c r="C202" i="2"/>
  <c r="C203" i="2"/>
  <c r="C204" i="2"/>
  <c r="C205" i="2"/>
  <c r="C206" i="2"/>
  <c r="C207" i="2"/>
  <c r="C208" i="2"/>
  <c r="C209" i="2"/>
  <c r="C210" i="2"/>
  <c r="C211" i="2"/>
  <c r="C212" i="2"/>
  <c r="C213" i="2"/>
  <c r="C214" i="2"/>
  <c r="C215" i="2"/>
  <c r="C216" i="2"/>
  <c r="C217" i="2"/>
  <c r="C218" i="2"/>
  <c r="C219" i="2"/>
  <c r="C220" i="2"/>
  <c r="C200" i="2"/>
  <c r="C175" i="2"/>
  <c r="C176" i="2"/>
  <c r="C177" i="2"/>
  <c r="C178" i="2"/>
  <c r="C179" i="2"/>
  <c r="C180" i="2"/>
  <c r="C181" i="2"/>
  <c r="C182" i="2"/>
  <c r="C183" i="2"/>
  <c r="C184" i="2"/>
  <c r="C185" i="2"/>
  <c r="C186" i="2"/>
  <c r="C187" i="2"/>
  <c r="C188" i="2"/>
  <c r="C189" i="2"/>
  <c r="C190" i="2"/>
  <c r="C191" i="2"/>
  <c r="C192" i="2"/>
  <c r="C193" i="2"/>
  <c r="C194" i="2"/>
  <c r="C174" i="2"/>
  <c r="C149" i="2"/>
  <c r="C150" i="2"/>
  <c r="C151" i="2"/>
  <c r="C152" i="2"/>
  <c r="C153" i="2"/>
  <c r="C154" i="2"/>
  <c r="C155" i="2"/>
  <c r="C156" i="2"/>
  <c r="C157" i="2"/>
  <c r="C158" i="2"/>
  <c r="C159" i="2"/>
  <c r="C160" i="2"/>
  <c r="C161" i="2"/>
  <c r="C162" i="2"/>
  <c r="C163" i="2"/>
  <c r="C164" i="2"/>
  <c r="C165" i="2"/>
  <c r="C166" i="2"/>
  <c r="C167" i="2"/>
  <c r="C168" i="2"/>
  <c r="C148" i="2"/>
  <c r="C123" i="2"/>
  <c r="C124" i="2"/>
  <c r="C125" i="2"/>
  <c r="C126" i="2"/>
  <c r="C127" i="2"/>
  <c r="C128" i="2"/>
  <c r="C129" i="2"/>
  <c r="C130" i="2"/>
  <c r="C131" i="2"/>
  <c r="C132" i="2"/>
  <c r="C133" i="2"/>
  <c r="C134" i="2"/>
  <c r="C135" i="2"/>
  <c r="C136" i="2"/>
  <c r="C137" i="2"/>
  <c r="C138" i="2"/>
  <c r="C139" i="2"/>
  <c r="C140" i="2"/>
  <c r="C141" i="2"/>
  <c r="C142" i="2"/>
  <c r="C122" i="2"/>
  <c r="C97" i="2"/>
  <c r="C98" i="2"/>
  <c r="C99" i="2"/>
  <c r="C100" i="2"/>
  <c r="C101" i="2"/>
  <c r="C102" i="2"/>
  <c r="C103" i="2"/>
  <c r="C104" i="2"/>
  <c r="C105" i="2"/>
  <c r="C106" i="2"/>
  <c r="C107" i="2"/>
  <c r="C108" i="2"/>
  <c r="C109" i="2"/>
  <c r="C110" i="2"/>
  <c r="C111" i="2"/>
  <c r="C112" i="2"/>
  <c r="C113" i="2"/>
  <c r="C114" i="2"/>
  <c r="C115" i="2"/>
  <c r="C116" i="2"/>
  <c r="C96" i="2"/>
  <c r="C32" i="2"/>
  <c r="C33" i="2"/>
  <c r="C34" i="2"/>
  <c r="C35" i="2"/>
  <c r="C36" i="2"/>
  <c r="C37" i="2"/>
  <c r="C38" i="2"/>
  <c r="C39" i="2"/>
  <c r="C40" i="2"/>
  <c r="C41" i="2"/>
  <c r="C42" i="2"/>
  <c r="C43" i="2"/>
  <c r="C44" i="2"/>
  <c r="C45" i="2"/>
  <c r="C46" i="2"/>
  <c r="C47" i="2"/>
  <c r="C48" i="2"/>
  <c r="C49" i="2"/>
  <c r="C50" i="2"/>
  <c r="C51" i="2"/>
  <c r="C31" i="2"/>
  <c r="C18" i="2"/>
  <c r="C19" i="2"/>
  <c r="C20" i="2"/>
  <c r="C21" i="2"/>
  <c r="C22" i="2"/>
  <c r="C23" i="2"/>
  <c r="C24" i="2"/>
  <c r="C25" i="2"/>
  <c r="C17" i="2"/>
  <c r="D63" i="2"/>
  <c r="D55" i="2"/>
  <c r="F279" i="2"/>
  <c r="F280" i="2"/>
  <c r="F281" i="2"/>
  <c r="F282" i="2"/>
  <c r="F283" i="2"/>
  <c r="F284" i="2"/>
  <c r="F285" i="2"/>
  <c r="F286" i="2"/>
  <c r="F287" i="2"/>
  <c r="F288" i="2"/>
  <c r="F289" i="2"/>
  <c r="F290" i="2"/>
  <c r="F291" i="2"/>
  <c r="F292" i="2"/>
  <c r="F293" i="2"/>
  <c r="F294" i="2"/>
  <c r="F295" i="2"/>
  <c r="F296" i="2"/>
  <c r="F297" i="2"/>
  <c r="F298" i="2"/>
  <c r="F299" i="2"/>
  <c r="F278" i="2"/>
  <c r="F253" i="2"/>
  <c r="F254" i="2"/>
  <c r="F255" i="2"/>
  <c r="F256" i="2"/>
  <c r="F257" i="2"/>
  <c r="F258" i="2"/>
  <c r="F259" i="2"/>
  <c r="F260" i="2"/>
  <c r="F261" i="2"/>
  <c r="F262" i="2"/>
  <c r="F263" i="2"/>
  <c r="F264" i="2"/>
  <c r="F265" i="2"/>
  <c r="F266" i="2"/>
  <c r="F267" i="2"/>
  <c r="F268" i="2"/>
  <c r="F269" i="2"/>
  <c r="F270" i="2"/>
  <c r="F271" i="2"/>
  <c r="F272" i="2"/>
  <c r="F252" i="2"/>
  <c r="F227" i="2"/>
  <c r="F228" i="2"/>
  <c r="F229" i="2"/>
  <c r="F230" i="2"/>
  <c r="F231" i="2"/>
  <c r="F232" i="2"/>
  <c r="F233" i="2"/>
  <c r="F234" i="2"/>
  <c r="F235" i="2"/>
  <c r="F236" i="2"/>
  <c r="F237" i="2"/>
  <c r="F238" i="2"/>
  <c r="F239" i="2"/>
  <c r="F240" i="2"/>
  <c r="F241" i="2"/>
  <c r="F242" i="2"/>
  <c r="F243" i="2"/>
  <c r="F244" i="2"/>
  <c r="F245" i="2"/>
  <c r="F246" i="2"/>
  <c r="F226" i="2"/>
  <c r="F201" i="2"/>
  <c r="F202" i="2"/>
  <c r="F203" i="2"/>
  <c r="F204" i="2"/>
  <c r="F205" i="2"/>
  <c r="F206" i="2"/>
  <c r="F207" i="2"/>
  <c r="F208" i="2"/>
  <c r="F209" i="2"/>
  <c r="F210" i="2"/>
  <c r="F211" i="2"/>
  <c r="F212" i="2"/>
  <c r="F213" i="2"/>
  <c r="F214" i="2"/>
  <c r="F215" i="2"/>
  <c r="F216" i="2"/>
  <c r="F217" i="2"/>
  <c r="F218" i="2"/>
  <c r="F219" i="2"/>
  <c r="F220" i="2"/>
  <c r="F200" i="2"/>
  <c r="F175" i="2"/>
  <c r="F176" i="2"/>
  <c r="F177" i="2"/>
  <c r="F178" i="2"/>
  <c r="F179" i="2"/>
  <c r="F180" i="2"/>
  <c r="F181" i="2"/>
  <c r="F182" i="2"/>
  <c r="F183" i="2"/>
  <c r="F184" i="2"/>
  <c r="F185" i="2"/>
  <c r="F186" i="2"/>
  <c r="F187" i="2"/>
  <c r="F188" i="2"/>
  <c r="F189" i="2"/>
  <c r="F190" i="2"/>
  <c r="F191" i="2"/>
  <c r="F192" i="2"/>
  <c r="F193" i="2"/>
  <c r="F194" i="2"/>
  <c r="F174" i="2"/>
  <c r="F149" i="2"/>
  <c r="F150" i="2"/>
  <c r="F151" i="2"/>
  <c r="F152" i="2"/>
  <c r="F153" i="2"/>
  <c r="F154" i="2"/>
  <c r="F155" i="2"/>
  <c r="F156" i="2"/>
  <c r="F157" i="2"/>
  <c r="F158" i="2"/>
  <c r="F159" i="2"/>
  <c r="F160" i="2"/>
  <c r="F161" i="2"/>
  <c r="F162" i="2"/>
  <c r="F163" i="2"/>
  <c r="F164" i="2"/>
  <c r="F165" i="2"/>
  <c r="F166" i="2"/>
  <c r="F167" i="2"/>
  <c r="F168" i="2"/>
  <c r="F148" i="2"/>
  <c r="F123" i="2"/>
  <c r="F124" i="2"/>
  <c r="F125" i="2"/>
  <c r="F126" i="2"/>
  <c r="F127" i="2"/>
  <c r="F128" i="2"/>
  <c r="F129" i="2"/>
  <c r="F130" i="2"/>
  <c r="F131" i="2"/>
  <c r="F132" i="2"/>
  <c r="F133" i="2"/>
  <c r="F134" i="2"/>
  <c r="F135" i="2"/>
  <c r="F136" i="2"/>
  <c r="F137" i="2"/>
  <c r="F138" i="2"/>
  <c r="F139" i="2"/>
  <c r="F140" i="2"/>
  <c r="F141" i="2"/>
  <c r="F142" i="2"/>
  <c r="F122" i="2"/>
  <c r="F97" i="2"/>
  <c r="F98" i="2"/>
  <c r="F99" i="2"/>
  <c r="F100" i="2"/>
  <c r="F101" i="2"/>
  <c r="F102" i="2"/>
  <c r="F103" i="2"/>
  <c r="F104" i="2"/>
  <c r="F105" i="2"/>
  <c r="F106" i="2"/>
  <c r="F107" i="2"/>
  <c r="F108" i="2"/>
  <c r="F109" i="2"/>
  <c r="F110" i="2"/>
  <c r="F111" i="2"/>
  <c r="F112" i="2"/>
  <c r="F113" i="2"/>
  <c r="F114" i="2"/>
  <c r="F115" i="2"/>
  <c r="F116" i="2"/>
  <c r="F32" i="2"/>
  <c r="F33" i="2"/>
  <c r="F34" i="2"/>
  <c r="F35" i="2"/>
  <c r="F36" i="2"/>
  <c r="F37" i="2"/>
  <c r="F38" i="2"/>
  <c r="F39" i="2"/>
  <c r="F40" i="2"/>
  <c r="F41" i="2"/>
  <c r="F42" i="2"/>
  <c r="F43" i="2"/>
  <c r="F44" i="2"/>
  <c r="F45" i="2"/>
  <c r="F46" i="2"/>
  <c r="F47" i="2"/>
  <c r="F48" i="2"/>
  <c r="F49" i="2"/>
  <c r="F50" i="2"/>
  <c r="F51" i="2"/>
  <c r="F31" i="2"/>
  <c r="F18" i="2"/>
  <c r="F19" i="2"/>
  <c r="F20" i="2"/>
  <c r="F21" i="2"/>
  <c r="F22" i="2"/>
  <c r="F23" i="2"/>
  <c r="F24" i="2"/>
  <c r="F25" i="2"/>
  <c r="F96" i="2"/>
  <c r="C63" i="2"/>
  <c r="D279" i="2"/>
  <c r="E279" i="2"/>
  <c r="D280" i="2"/>
  <c r="E280" i="2"/>
  <c r="D281" i="2"/>
  <c r="E281" i="2"/>
  <c r="D282" i="2"/>
  <c r="E282" i="2"/>
  <c r="D283" i="2"/>
  <c r="E283" i="2"/>
  <c r="D284" i="2"/>
  <c r="E284" i="2"/>
  <c r="D285" i="2"/>
  <c r="E285" i="2"/>
  <c r="D286" i="2"/>
  <c r="E286" i="2"/>
  <c r="D287" i="2"/>
  <c r="E287" i="2"/>
  <c r="D288" i="2"/>
  <c r="E288" i="2"/>
  <c r="D289" i="2"/>
  <c r="E289" i="2"/>
  <c r="D290" i="2"/>
  <c r="E290" i="2"/>
  <c r="D291" i="2"/>
  <c r="E291" i="2"/>
  <c r="D292" i="2"/>
  <c r="E292" i="2"/>
  <c r="D293" i="2"/>
  <c r="E293" i="2"/>
  <c r="D294" i="2"/>
  <c r="E294" i="2"/>
  <c r="D295" i="2"/>
  <c r="E295" i="2"/>
  <c r="D296" i="2"/>
  <c r="E296" i="2"/>
  <c r="D297" i="2"/>
  <c r="E297" i="2"/>
  <c r="D298" i="2"/>
  <c r="E298" i="2"/>
  <c r="D299" i="2"/>
  <c r="E299" i="2"/>
  <c r="E278" i="2"/>
  <c r="D278" i="2"/>
  <c r="D253" i="2"/>
  <c r="E253" i="2"/>
  <c r="D254" i="2"/>
  <c r="E254" i="2"/>
  <c r="D255" i="2"/>
  <c r="E255" i="2"/>
  <c r="D256" i="2"/>
  <c r="E256" i="2"/>
  <c r="D257" i="2"/>
  <c r="E257" i="2"/>
  <c r="D258" i="2"/>
  <c r="E258" i="2"/>
  <c r="D259" i="2"/>
  <c r="E259" i="2"/>
  <c r="D260" i="2"/>
  <c r="E260" i="2"/>
  <c r="D261" i="2"/>
  <c r="E261" i="2"/>
  <c r="D262" i="2"/>
  <c r="E262" i="2"/>
  <c r="D263" i="2"/>
  <c r="E263" i="2"/>
  <c r="D264" i="2"/>
  <c r="E264" i="2"/>
  <c r="D265" i="2"/>
  <c r="E265" i="2"/>
  <c r="D266" i="2"/>
  <c r="E266" i="2"/>
  <c r="D267" i="2"/>
  <c r="E267" i="2"/>
  <c r="D268" i="2"/>
  <c r="E268" i="2"/>
  <c r="D269" i="2"/>
  <c r="E269" i="2"/>
  <c r="D270" i="2"/>
  <c r="E270" i="2"/>
  <c r="D271" i="2"/>
  <c r="E271" i="2"/>
  <c r="D272" i="2"/>
  <c r="E272" i="2"/>
  <c r="E252" i="2"/>
  <c r="D252" i="2"/>
  <c r="D246" i="2"/>
  <c r="E246" i="2"/>
  <c r="D227" i="2"/>
  <c r="E227" i="2"/>
  <c r="D228" i="2"/>
  <c r="E228" i="2"/>
  <c r="D229" i="2"/>
  <c r="E229" i="2"/>
  <c r="D230" i="2"/>
  <c r="E230" i="2"/>
  <c r="D231" i="2"/>
  <c r="E231" i="2"/>
  <c r="D232" i="2"/>
  <c r="E232" i="2"/>
  <c r="D233" i="2"/>
  <c r="E233" i="2"/>
  <c r="D234" i="2"/>
  <c r="E234" i="2"/>
  <c r="D235" i="2"/>
  <c r="E235" i="2"/>
  <c r="D236" i="2"/>
  <c r="E236" i="2"/>
  <c r="D237" i="2"/>
  <c r="E237" i="2"/>
  <c r="D238" i="2"/>
  <c r="E238" i="2"/>
  <c r="D239" i="2"/>
  <c r="E239" i="2"/>
  <c r="D240" i="2"/>
  <c r="E240" i="2"/>
  <c r="D241" i="2"/>
  <c r="E241" i="2"/>
  <c r="D242" i="2"/>
  <c r="E242" i="2"/>
  <c r="D243" i="2"/>
  <c r="E243" i="2"/>
  <c r="D244" i="2"/>
  <c r="E244" i="2"/>
  <c r="D245" i="2"/>
  <c r="E245" i="2"/>
  <c r="E226" i="2"/>
  <c r="D226" i="2"/>
  <c r="D201" i="2"/>
  <c r="E201" i="2"/>
  <c r="D202" i="2"/>
  <c r="E202" i="2"/>
  <c r="D203" i="2"/>
  <c r="E203" i="2"/>
  <c r="D204" i="2"/>
  <c r="E204" i="2"/>
  <c r="D205" i="2"/>
  <c r="E205" i="2"/>
  <c r="D206" i="2"/>
  <c r="E206" i="2"/>
  <c r="D207" i="2"/>
  <c r="E207" i="2"/>
  <c r="D208" i="2"/>
  <c r="E208" i="2"/>
  <c r="D209" i="2"/>
  <c r="E209" i="2"/>
  <c r="D210" i="2"/>
  <c r="E210" i="2"/>
  <c r="D211" i="2"/>
  <c r="E211" i="2"/>
  <c r="D212" i="2"/>
  <c r="E212" i="2"/>
  <c r="D213" i="2"/>
  <c r="E213" i="2"/>
  <c r="D214" i="2"/>
  <c r="E214" i="2"/>
  <c r="D215" i="2"/>
  <c r="E215" i="2"/>
  <c r="D216" i="2"/>
  <c r="E216" i="2"/>
  <c r="D217" i="2"/>
  <c r="E217" i="2"/>
  <c r="D218" i="2"/>
  <c r="E218" i="2"/>
  <c r="D219" i="2"/>
  <c r="E219" i="2"/>
  <c r="D220" i="2"/>
  <c r="E220" i="2"/>
  <c r="E200" i="2"/>
  <c r="D200" i="2"/>
  <c r="D175" i="2"/>
  <c r="E175" i="2"/>
  <c r="D176" i="2"/>
  <c r="E176" i="2"/>
  <c r="D177" i="2"/>
  <c r="E177" i="2"/>
  <c r="D178" i="2"/>
  <c r="E178" i="2"/>
  <c r="D179" i="2"/>
  <c r="E179" i="2"/>
  <c r="D180" i="2"/>
  <c r="E180" i="2"/>
  <c r="D181" i="2"/>
  <c r="E181" i="2"/>
  <c r="D182" i="2"/>
  <c r="E182" i="2"/>
  <c r="D183" i="2"/>
  <c r="E183" i="2"/>
  <c r="D184" i="2"/>
  <c r="E184" i="2"/>
  <c r="D185" i="2"/>
  <c r="E185" i="2"/>
  <c r="D186" i="2"/>
  <c r="E186" i="2"/>
  <c r="D187" i="2"/>
  <c r="E187" i="2"/>
  <c r="D188" i="2"/>
  <c r="E188" i="2"/>
  <c r="D189" i="2"/>
  <c r="E189" i="2"/>
  <c r="D190" i="2"/>
  <c r="E190" i="2"/>
  <c r="D191" i="2"/>
  <c r="E191" i="2"/>
  <c r="D192" i="2"/>
  <c r="E192" i="2"/>
  <c r="D193" i="2"/>
  <c r="E193" i="2"/>
  <c r="D194" i="2"/>
  <c r="E194" i="2"/>
  <c r="E174" i="2"/>
  <c r="D174" i="2"/>
  <c r="D149" i="2"/>
  <c r="E149" i="2"/>
  <c r="D150" i="2"/>
  <c r="E150" i="2"/>
  <c r="D151" i="2"/>
  <c r="E151" i="2"/>
  <c r="D152" i="2"/>
  <c r="E152" i="2"/>
  <c r="D153" i="2"/>
  <c r="E153" i="2"/>
  <c r="D154" i="2"/>
  <c r="E154" i="2"/>
  <c r="D155" i="2"/>
  <c r="E155" i="2"/>
  <c r="D156" i="2"/>
  <c r="E156" i="2"/>
  <c r="D157" i="2"/>
  <c r="E157" i="2"/>
  <c r="D158" i="2"/>
  <c r="E158" i="2"/>
  <c r="D159" i="2"/>
  <c r="E159" i="2"/>
  <c r="D160" i="2"/>
  <c r="E160" i="2"/>
  <c r="D161" i="2"/>
  <c r="E161" i="2"/>
  <c r="D162" i="2"/>
  <c r="E162" i="2"/>
  <c r="D163" i="2"/>
  <c r="E163" i="2"/>
  <c r="D164" i="2"/>
  <c r="E164" i="2"/>
  <c r="D165" i="2"/>
  <c r="E165" i="2"/>
  <c r="D166" i="2"/>
  <c r="E166" i="2"/>
  <c r="D167" i="2"/>
  <c r="E167" i="2"/>
  <c r="D168" i="2"/>
  <c r="E168" i="2"/>
  <c r="E148" i="2"/>
  <c r="D148" i="2"/>
  <c r="D142" i="2"/>
  <c r="E142" i="2"/>
  <c r="D123" i="2"/>
  <c r="E123" i="2"/>
  <c r="D124" i="2"/>
  <c r="E124" i="2"/>
  <c r="D125" i="2"/>
  <c r="E125" i="2"/>
  <c r="D126" i="2"/>
  <c r="E126" i="2"/>
  <c r="D127" i="2"/>
  <c r="E127" i="2"/>
  <c r="D128" i="2"/>
  <c r="E128" i="2"/>
  <c r="D129" i="2"/>
  <c r="E129" i="2"/>
  <c r="D130" i="2"/>
  <c r="E130" i="2"/>
  <c r="D131" i="2"/>
  <c r="E131" i="2"/>
  <c r="D132" i="2"/>
  <c r="E132" i="2"/>
  <c r="D133" i="2"/>
  <c r="E133" i="2"/>
  <c r="D134" i="2"/>
  <c r="E134" i="2"/>
  <c r="D135" i="2"/>
  <c r="E135" i="2"/>
  <c r="D136" i="2"/>
  <c r="E136" i="2"/>
  <c r="D137" i="2"/>
  <c r="E137" i="2"/>
  <c r="D138" i="2"/>
  <c r="E138" i="2"/>
  <c r="D139" i="2"/>
  <c r="E139" i="2"/>
  <c r="D140" i="2"/>
  <c r="E140" i="2"/>
  <c r="D141" i="2"/>
  <c r="E141" i="2"/>
  <c r="E122" i="2"/>
  <c r="D122" i="2"/>
  <c r="D97" i="2"/>
  <c r="E97" i="2"/>
  <c r="D98" i="2"/>
  <c r="E98" i="2"/>
  <c r="D99" i="2"/>
  <c r="E99" i="2"/>
  <c r="D100" i="2"/>
  <c r="E100" i="2"/>
  <c r="D101" i="2"/>
  <c r="E101" i="2"/>
  <c r="D102" i="2"/>
  <c r="E102" i="2"/>
  <c r="D103" i="2"/>
  <c r="E103" i="2"/>
  <c r="D104" i="2"/>
  <c r="E104" i="2"/>
  <c r="D105" i="2"/>
  <c r="E105" i="2"/>
  <c r="D106" i="2"/>
  <c r="E106" i="2"/>
  <c r="D107" i="2"/>
  <c r="E107" i="2"/>
  <c r="D108" i="2"/>
  <c r="E108" i="2"/>
  <c r="D109" i="2"/>
  <c r="E109" i="2"/>
  <c r="D110" i="2"/>
  <c r="E110" i="2"/>
  <c r="D111" i="2"/>
  <c r="E111" i="2"/>
  <c r="D112" i="2"/>
  <c r="E112" i="2"/>
  <c r="D113" i="2"/>
  <c r="E113" i="2"/>
  <c r="D114" i="2"/>
  <c r="E114" i="2"/>
  <c r="D115" i="2"/>
  <c r="E115" i="2"/>
  <c r="D116" i="2"/>
  <c r="E116" i="2"/>
  <c r="E96" i="2"/>
  <c r="D96"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E31" i="2"/>
  <c r="D31" i="2"/>
  <c r="B298" i="2"/>
  <c r="H298" i="2" s="1"/>
  <c r="B299" i="2"/>
  <c r="H299" i="2" s="1"/>
  <c r="B279" i="2"/>
  <c r="H279" i="2" s="1"/>
  <c r="B280" i="2"/>
  <c r="H280" i="2" s="1"/>
  <c r="B281" i="2"/>
  <c r="H281" i="2" s="1"/>
  <c r="B282" i="2"/>
  <c r="H282" i="2" s="1"/>
  <c r="B283" i="2"/>
  <c r="H283" i="2" s="1"/>
  <c r="B284" i="2"/>
  <c r="H284" i="2" s="1"/>
  <c r="B285" i="2"/>
  <c r="H285" i="2" s="1"/>
  <c r="B286" i="2"/>
  <c r="H286" i="2" s="1"/>
  <c r="B287" i="2"/>
  <c r="H287" i="2" s="1"/>
  <c r="B288" i="2"/>
  <c r="H288" i="2" s="1"/>
  <c r="B289" i="2"/>
  <c r="H289" i="2" s="1"/>
  <c r="B290" i="2"/>
  <c r="H290" i="2" s="1"/>
  <c r="B291" i="2"/>
  <c r="H291" i="2" s="1"/>
  <c r="B292" i="2"/>
  <c r="H292" i="2" s="1"/>
  <c r="B293" i="2"/>
  <c r="H293" i="2" s="1"/>
  <c r="B294" i="2"/>
  <c r="H294" i="2" s="1"/>
  <c r="B295" i="2"/>
  <c r="H295" i="2" s="1"/>
  <c r="B296" i="2"/>
  <c r="H296" i="2" s="1"/>
  <c r="B297" i="2"/>
  <c r="H297" i="2" s="1"/>
  <c r="B278" i="2"/>
  <c r="H278" i="2" s="1"/>
  <c r="H300" i="2" s="1"/>
  <c r="H274" i="2" s="1"/>
  <c r="B253" i="2"/>
  <c r="H253" i="2" s="1"/>
  <c r="B254" i="2"/>
  <c r="H254" i="2" s="1"/>
  <c r="B255" i="2"/>
  <c r="H255" i="2" s="1"/>
  <c r="B256" i="2"/>
  <c r="H256" i="2" s="1"/>
  <c r="B257" i="2"/>
  <c r="H257" i="2" s="1"/>
  <c r="B258" i="2"/>
  <c r="H258" i="2" s="1"/>
  <c r="B259" i="2"/>
  <c r="H259" i="2" s="1"/>
  <c r="B260" i="2"/>
  <c r="H260" i="2" s="1"/>
  <c r="B261" i="2"/>
  <c r="H261" i="2" s="1"/>
  <c r="B262" i="2"/>
  <c r="H262" i="2" s="1"/>
  <c r="B263" i="2"/>
  <c r="H263" i="2" s="1"/>
  <c r="B264" i="2"/>
  <c r="H264" i="2" s="1"/>
  <c r="B265" i="2"/>
  <c r="H265" i="2" s="1"/>
  <c r="B266" i="2"/>
  <c r="H266" i="2" s="1"/>
  <c r="B267" i="2"/>
  <c r="H267" i="2" s="1"/>
  <c r="B268" i="2"/>
  <c r="H268" i="2" s="1"/>
  <c r="B269" i="2"/>
  <c r="H269" i="2" s="1"/>
  <c r="B270" i="2"/>
  <c r="H270" i="2" s="1"/>
  <c r="B271" i="2"/>
  <c r="H271" i="2" s="1"/>
  <c r="B272" i="2"/>
  <c r="H272" i="2" s="1"/>
  <c r="B252" i="2"/>
  <c r="H252" i="2" s="1"/>
  <c r="H273" i="2" s="1"/>
  <c r="B227" i="2"/>
  <c r="H227" i="2" s="1"/>
  <c r="B228" i="2"/>
  <c r="H228" i="2" s="1"/>
  <c r="B229" i="2"/>
  <c r="H229" i="2" s="1"/>
  <c r="B230" i="2"/>
  <c r="H230" i="2" s="1"/>
  <c r="B231" i="2"/>
  <c r="H231" i="2" s="1"/>
  <c r="B232" i="2"/>
  <c r="H232" i="2" s="1"/>
  <c r="B233" i="2"/>
  <c r="H233" i="2" s="1"/>
  <c r="B234" i="2"/>
  <c r="H234" i="2" s="1"/>
  <c r="B235" i="2"/>
  <c r="H235" i="2" s="1"/>
  <c r="B236" i="2"/>
  <c r="H236" i="2" s="1"/>
  <c r="B237" i="2"/>
  <c r="H237" i="2" s="1"/>
  <c r="B238" i="2"/>
  <c r="H238" i="2" s="1"/>
  <c r="B239" i="2"/>
  <c r="H239" i="2" s="1"/>
  <c r="B240" i="2"/>
  <c r="H240" i="2" s="1"/>
  <c r="B241" i="2"/>
  <c r="H241" i="2" s="1"/>
  <c r="B242" i="2"/>
  <c r="H242" i="2" s="1"/>
  <c r="B243" i="2"/>
  <c r="H243" i="2" s="1"/>
  <c r="B244" i="2"/>
  <c r="H244" i="2" s="1"/>
  <c r="B245" i="2"/>
  <c r="H245" i="2" s="1"/>
  <c r="B246" i="2"/>
  <c r="H246" i="2" s="1"/>
  <c r="B226" i="2"/>
  <c r="H226" i="2" s="1"/>
  <c r="H247" i="2" s="1"/>
  <c r="B201" i="2"/>
  <c r="H201" i="2" s="1"/>
  <c r="B202" i="2"/>
  <c r="H202" i="2" s="1"/>
  <c r="B203" i="2"/>
  <c r="H203" i="2" s="1"/>
  <c r="B204" i="2"/>
  <c r="H204" i="2" s="1"/>
  <c r="B205" i="2"/>
  <c r="H205" i="2" s="1"/>
  <c r="B206" i="2"/>
  <c r="H206" i="2" s="1"/>
  <c r="B207" i="2"/>
  <c r="H207" i="2" s="1"/>
  <c r="B208" i="2"/>
  <c r="H208" i="2" s="1"/>
  <c r="B209" i="2"/>
  <c r="H209" i="2" s="1"/>
  <c r="B210" i="2"/>
  <c r="H210" i="2" s="1"/>
  <c r="B211" i="2"/>
  <c r="H211" i="2" s="1"/>
  <c r="B212" i="2"/>
  <c r="H212" i="2" s="1"/>
  <c r="B213" i="2"/>
  <c r="H213" i="2" s="1"/>
  <c r="B214" i="2"/>
  <c r="H214" i="2" s="1"/>
  <c r="B215" i="2"/>
  <c r="H215" i="2" s="1"/>
  <c r="B216" i="2"/>
  <c r="H216" i="2" s="1"/>
  <c r="B217" i="2"/>
  <c r="H217" i="2" s="1"/>
  <c r="B218" i="2"/>
  <c r="H218" i="2" s="1"/>
  <c r="B219" i="2"/>
  <c r="H219" i="2" s="1"/>
  <c r="B220" i="2"/>
  <c r="H220" i="2" s="1"/>
  <c r="B200" i="2"/>
  <c r="H200" i="2" s="1"/>
  <c r="H221" i="2" s="1"/>
  <c r="B175" i="2"/>
  <c r="H175" i="2" s="1"/>
  <c r="B176" i="2"/>
  <c r="H176" i="2" s="1"/>
  <c r="B177" i="2"/>
  <c r="H177" i="2" s="1"/>
  <c r="B178" i="2"/>
  <c r="H178" i="2" s="1"/>
  <c r="B179" i="2"/>
  <c r="H179" i="2" s="1"/>
  <c r="B180" i="2"/>
  <c r="H180" i="2" s="1"/>
  <c r="B181" i="2"/>
  <c r="H181" i="2" s="1"/>
  <c r="B182" i="2"/>
  <c r="H182" i="2" s="1"/>
  <c r="B183" i="2"/>
  <c r="H183" i="2" s="1"/>
  <c r="B184" i="2"/>
  <c r="H184" i="2" s="1"/>
  <c r="B185" i="2"/>
  <c r="H185" i="2" s="1"/>
  <c r="B186" i="2"/>
  <c r="H186" i="2" s="1"/>
  <c r="B187" i="2"/>
  <c r="H187" i="2" s="1"/>
  <c r="B188" i="2"/>
  <c r="H188" i="2" s="1"/>
  <c r="B189" i="2"/>
  <c r="H189" i="2" s="1"/>
  <c r="B190" i="2"/>
  <c r="H190" i="2" s="1"/>
  <c r="B191" i="2"/>
  <c r="H191" i="2" s="1"/>
  <c r="B192" i="2"/>
  <c r="H192" i="2" s="1"/>
  <c r="B193" i="2"/>
  <c r="H193" i="2" s="1"/>
  <c r="B194" i="2"/>
  <c r="H194" i="2" s="1"/>
  <c r="B174" i="2"/>
  <c r="H174" i="2" s="1"/>
  <c r="H195" i="2" s="1"/>
  <c r="B149" i="2"/>
  <c r="H149" i="2" s="1"/>
  <c r="B150" i="2"/>
  <c r="H150" i="2" s="1"/>
  <c r="B151" i="2"/>
  <c r="H151" i="2" s="1"/>
  <c r="B152" i="2"/>
  <c r="H152" i="2" s="1"/>
  <c r="B153" i="2"/>
  <c r="H153" i="2" s="1"/>
  <c r="B154" i="2"/>
  <c r="H154" i="2" s="1"/>
  <c r="B155" i="2"/>
  <c r="H155" i="2" s="1"/>
  <c r="B156" i="2"/>
  <c r="H156" i="2" s="1"/>
  <c r="B157" i="2"/>
  <c r="H157" i="2"/>
  <c r="B158" i="2"/>
  <c r="H158" i="2" s="1"/>
  <c r="B159" i="2"/>
  <c r="H159" i="2" s="1"/>
  <c r="B160" i="2"/>
  <c r="H160" i="2" s="1"/>
  <c r="B161" i="2"/>
  <c r="H161" i="2" s="1"/>
  <c r="B162" i="2"/>
  <c r="H162" i="2" s="1"/>
  <c r="B163" i="2"/>
  <c r="H163" i="2" s="1"/>
  <c r="B164" i="2"/>
  <c r="H164" i="2"/>
  <c r="B165" i="2"/>
  <c r="H165" i="2" s="1"/>
  <c r="B166" i="2"/>
  <c r="H166" i="2" s="1"/>
  <c r="B167" i="2"/>
  <c r="H167" i="2" s="1"/>
  <c r="B168" i="2"/>
  <c r="H168" i="2" s="1"/>
  <c r="B148" i="2"/>
  <c r="H148" i="2" s="1"/>
  <c r="H169" i="2" s="1"/>
  <c r="B123" i="2"/>
  <c r="H123" i="2" s="1"/>
  <c r="B124" i="2"/>
  <c r="H124" i="2" s="1"/>
  <c r="B125" i="2"/>
  <c r="H125" i="2" s="1"/>
  <c r="B126" i="2"/>
  <c r="H126" i="2" s="1"/>
  <c r="B127" i="2"/>
  <c r="H127" i="2" s="1"/>
  <c r="B128" i="2"/>
  <c r="H128" i="2" s="1"/>
  <c r="B129" i="2"/>
  <c r="H129" i="2" s="1"/>
  <c r="B130" i="2"/>
  <c r="H130" i="2" s="1"/>
  <c r="B131" i="2"/>
  <c r="H131" i="2" s="1"/>
  <c r="B132" i="2"/>
  <c r="H132" i="2" s="1"/>
  <c r="B133" i="2"/>
  <c r="H133" i="2" s="1"/>
  <c r="B134" i="2"/>
  <c r="H134" i="2" s="1"/>
  <c r="B135" i="2"/>
  <c r="H135" i="2" s="1"/>
  <c r="B136" i="2"/>
  <c r="H136" i="2" s="1"/>
  <c r="B137" i="2"/>
  <c r="H137" i="2" s="1"/>
  <c r="B138" i="2"/>
  <c r="H138" i="2" s="1"/>
  <c r="B139" i="2"/>
  <c r="H139" i="2" s="1"/>
  <c r="B140" i="2"/>
  <c r="H140" i="2" s="1"/>
  <c r="B141" i="2"/>
  <c r="H141" i="2" s="1"/>
  <c r="B142" i="2"/>
  <c r="H142" i="2" s="1"/>
  <c r="B122" i="2"/>
  <c r="H122" i="2" s="1"/>
  <c r="H143" i="2" s="1"/>
  <c r="B97" i="2"/>
  <c r="H97" i="2" s="1"/>
  <c r="B98" i="2"/>
  <c r="H98" i="2" s="1"/>
  <c r="B99" i="2"/>
  <c r="H99" i="2" s="1"/>
  <c r="B100" i="2"/>
  <c r="H100" i="2" s="1"/>
  <c r="B101" i="2"/>
  <c r="H101" i="2" s="1"/>
  <c r="B102" i="2"/>
  <c r="H102" i="2" s="1"/>
  <c r="B103" i="2"/>
  <c r="H103" i="2" s="1"/>
  <c r="B104" i="2"/>
  <c r="H104" i="2" s="1"/>
  <c r="B105" i="2"/>
  <c r="H105" i="2" s="1"/>
  <c r="B106" i="2"/>
  <c r="H106" i="2" s="1"/>
  <c r="B107" i="2"/>
  <c r="H107" i="2" s="1"/>
  <c r="B108" i="2"/>
  <c r="H108" i="2" s="1"/>
  <c r="B109" i="2"/>
  <c r="H109" i="2" s="1"/>
  <c r="B110" i="2"/>
  <c r="H110" i="2" s="1"/>
  <c r="B111" i="2"/>
  <c r="H111" i="2" s="1"/>
  <c r="B112" i="2"/>
  <c r="H112" i="2" s="1"/>
  <c r="B113" i="2"/>
  <c r="H113" i="2" s="1"/>
  <c r="B114" i="2"/>
  <c r="H114" i="2" s="1"/>
  <c r="B115" i="2"/>
  <c r="H115" i="2" s="1"/>
  <c r="B116" i="2"/>
  <c r="H116" i="2" s="1"/>
  <c r="B96" i="2"/>
  <c r="H96" i="2" s="1"/>
  <c r="H117" i="2" s="1"/>
  <c r="B32" i="2"/>
  <c r="H32" i="2" s="1"/>
  <c r="B33" i="2"/>
  <c r="H33" i="2" s="1"/>
  <c r="B34" i="2"/>
  <c r="H34" i="2" s="1"/>
  <c r="B35" i="2"/>
  <c r="H35" i="2" s="1"/>
  <c r="B36" i="2"/>
  <c r="H36" i="2" s="1"/>
  <c r="B37" i="2"/>
  <c r="H37" i="2" s="1"/>
  <c r="B38" i="2"/>
  <c r="H38" i="2" s="1"/>
  <c r="B39" i="2"/>
  <c r="H39" i="2" s="1"/>
  <c r="B40" i="2"/>
  <c r="H40" i="2" s="1"/>
  <c r="B41" i="2"/>
  <c r="H41" i="2" s="1"/>
  <c r="B42" i="2"/>
  <c r="H42" i="2" s="1"/>
  <c r="B43" i="2"/>
  <c r="H43" i="2" s="1"/>
  <c r="B44" i="2"/>
  <c r="H44" i="2" s="1"/>
  <c r="B45" i="2"/>
  <c r="H45" i="2" s="1"/>
  <c r="B46" i="2"/>
  <c r="H46" i="2" s="1"/>
  <c r="B47" i="2"/>
  <c r="H47" i="2" s="1"/>
  <c r="B48" i="2"/>
  <c r="H48" i="2" s="1"/>
  <c r="B49" i="2"/>
  <c r="H49" i="2"/>
  <c r="B50" i="2"/>
  <c r="H50" i="2" s="1"/>
  <c r="B51" i="2"/>
  <c r="H51" i="2" s="1"/>
  <c r="B31" i="2"/>
  <c r="H31" i="2" s="1"/>
  <c r="H52" i="2" s="1"/>
  <c r="B18" i="2"/>
  <c r="H18" i="2" s="1"/>
  <c r="D18" i="2"/>
  <c r="E18" i="2"/>
  <c r="B19" i="2"/>
  <c r="H19" i="2" s="1"/>
  <c r="D19" i="2"/>
  <c r="E19" i="2"/>
  <c r="B20" i="2"/>
  <c r="H20" i="2" s="1"/>
  <c r="D20" i="2"/>
  <c r="E20" i="2"/>
  <c r="B21" i="2"/>
  <c r="H21" i="2" s="1"/>
  <c r="D21" i="2"/>
  <c r="E21" i="2"/>
  <c r="B22" i="2"/>
  <c r="H22" i="2" s="1"/>
  <c r="D22" i="2"/>
  <c r="E22" i="2"/>
  <c r="B23" i="2"/>
  <c r="H23" i="2" s="1"/>
  <c r="D23" i="2"/>
  <c r="E23" i="2"/>
  <c r="B24" i="2"/>
  <c r="H24" i="2" s="1"/>
  <c r="D24" i="2"/>
  <c r="E24" i="2"/>
  <c r="B25" i="2"/>
  <c r="H25" i="2" s="1"/>
  <c r="D25" i="2"/>
  <c r="E25" i="2"/>
  <c r="E17" i="2"/>
  <c r="D17" i="2"/>
  <c r="B17" i="2"/>
  <c r="H17" i="2" s="1"/>
  <c r="H26" i="2" s="1"/>
  <c r="H55" i="2"/>
  <c r="H275" i="2" l="1"/>
  <c r="H248" i="2" s="1"/>
  <c r="H249" i="2" s="1"/>
  <c r="H222" i="2" s="1"/>
  <c r="H223" i="2" s="1"/>
  <c r="H196" i="2" s="1"/>
  <c r="H197" i="2" s="1"/>
  <c r="H170" i="2" s="1"/>
  <c r="H171" i="2" s="1"/>
  <c r="H144" i="2" s="1"/>
  <c r="H145" i="2" s="1"/>
  <c r="H118" i="2" s="1"/>
  <c r="H119" i="2" s="1"/>
  <c r="H53" i="2" s="1"/>
  <c r="H54" i="2" s="1"/>
  <c r="H27" i="2" s="1"/>
  <c r="H28" i="2" s="1"/>
</calcChain>
</file>

<file path=xl/sharedStrings.xml><?xml version="1.0" encoding="utf-8"?>
<sst xmlns="http://schemas.openxmlformats.org/spreadsheetml/2006/main" count="371" uniqueCount="270">
  <si>
    <t>Prime Contractor</t>
  </si>
  <si>
    <t>Contract No.</t>
  </si>
  <si>
    <t>Street Address</t>
  </si>
  <si>
    <t>Project No.</t>
  </si>
  <si>
    <t>City</t>
  </si>
  <si>
    <t>State</t>
  </si>
  <si>
    <t>Zip Code</t>
  </si>
  <si>
    <t>County</t>
  </si>
  <si>
    <t>Subcontractor</t>
  </si>
  <si>
    <t>Check if Partial</t>
  </si>
  <si>
    <t>The following items are to be subcontracted in accordance with Subsection 108.01 of the Tennessee Department of Transportation's Standard Specifications, Special Provisions, and other applicable forms.</t>
  </si>
  <si>
    <t>TN</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</si>
  <si>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</si>
  <si>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</si>
  <si>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</si>
  <si>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</si>
  <si>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</si>
  <si>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</si>
  <si>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</si>
  <si>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</si>
  <si>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</si>
  <si>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</si>
  <si>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</si>
  <si>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</si>
  <si>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</si>
  <si>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</si>
  <si>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</si>
  <si>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</si>
  <si>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</si>
  <si>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</si>
  <si>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</si>
  <si>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</si>
  <si>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</si>
  <si>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</si>
  <si>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</si>
  <si>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</si>
  <si>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</si>
  <si>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</si>
  <si>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</si>
  <si>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</si>
  <si>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</si>
  <si>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</si>
  <si>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</si>
  <si>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</si>
  <si>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</si>
  <si>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</si>
  <si>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</si>
  <si>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</si>
  <si>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</si>
  <si>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</si>
  <si>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</si>
  <si>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</si>
  <si>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</si>
  <si>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</si>
  <si>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Humphreys</t>
  </si>
  <si>
    <t>Jackson</t>
  </si>
  <si>
    <t>Jefferson</t>
  </si>
  <si>
    <t>Johnson</t>
  </si>
  <si>
    <t>Knox</t>
  </si>
  <si>
    <t>Lake</t>
  </si>
  <si>
    <t>Lauderdale</t>
  </si>
  <si>
    <t>Lawrence</t>
  </si>
  <si>
    <t>Lewis</t>
  </si>
  <si>
    <t>Lincoln</t>
  </si>
  <si>
    <t>Loudon</t>
  </si>
  <si>
    <t>McMinn</t>
  </si>
  <si>
    <t>McNairy</t>
  </si>
  <si>
    <t>Macon</t>
  </si>
  <si>
    <t>Madison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</si>
  <si>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</si>
  <si>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</si>
  <si>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</si>
  <si>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</si>
  <si>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</si>
  <si>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</si>
  <si>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</si>
  <si>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</si>
  <si>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</si>
  <si>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</si>
  <si>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</si>
  <si>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</si>
  <si>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</si>
  <si>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</si>
  <si>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</si>
  <si>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</si>
  <si>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</si>
  <si>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</si>
  <si>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</si>
  <si>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</si>
  <si>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</si>
  <si>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</si>
  <si>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</si>
  <si>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</si>
  <si>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</si>
  <si>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</si>
  <si>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</si>
  <si>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</si>
  <si>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</si>
  <si>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</si>
  <si>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</si>
  <si>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</si>
  <si>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</si>
  <si>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</si>
  <si>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</si>
  <si>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</si>
  <si>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</si>
  <si>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</si>
  <si>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</si>
  <si>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</si>
  <si>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</si>
  <si>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</si>
  <si>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</si>
  <si>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</si>
  <si>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</si>
  <si>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</si>
  <si>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</si>
  <si>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</si>
  <si>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</si>
  <si>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</si>
  <si>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</si>
  <si>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</si>
  <si>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</si>
  <si>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</si>
  <si>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</si>
  <si>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</si>
  <si>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</si>
  <si>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</si>
  <si>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</si>
  <si>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</si>
  <si>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</si>
  <si>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</si>
  <si>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</si>
  <si>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</si>
  <si>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</si>
  <si>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</si>
  <si>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</si>
  <si>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</si>
  <si>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</si>
  <si>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</si>
  <si>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</si>
  <si>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</si>
  <si>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</si>
  <si>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</si>
  <si>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</si>
  <si>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</si>
  <si>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</si>
  <si>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</si>
  <si>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</si>
  <si>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</si>
  <si>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TX</t>
  </si>
  <si>
    <t>UT</t>
  </si>
  <si>
    <t>VT</t>
  </si>
  <si>
    <t>VA</t>
  </si>
  <si>
    <t>WA</t>
  </si>
  <si>
    <t>WV</t>
  </si>
  <si>
    <t>WI</t>
  </si>
  <si>
    <t>State/Possession</t>
  </si>
  <si>
    <t>Abbreviation</t>
  </si>
  <si>
    <t>Tennessee Department of Transportation</t>
  </si>
  <si>
    <t xml:space="preserve">Construction Division </t>
  </si>
  <si>
    <t>√</t>
  </si>
  <si>
    <t>Is not a Minority Subcontractor</t>
  </si>
  <si>
    <t>as defined in Section 101 of the Tennessee Department of Transportation Standard Specifications.</t>
  </si>
  <si>
    <t>Date</t>
  </si>
  <si>
    <t>The Subcontractor is advised that they must comply with all applicable labor requirements of this contract.  Copies of the labor requirements and wage rates can be obtained from the Prime Contractor.</t>
  </si>
  <si>
    <t>Print Name</t>
  </si>
  <si>
    <t>Sub.Contracts@tn.gov</t>
  </si>
  <si>
    <t>Tennessee</t>
  </si>
  <si>
    <t>Alabama</t>
  </si>
  <si>
    <t>Alaska</t>
  </si>
  <si>
    <t xml:space="preserve">Arizona </t>
  </si>
  <si>
    <t>Arkansas</t>
  </si>
  <si>
    <t xml:space="preserve">California </t>
  </si>
  <si>
    <t xml:space="preserve">Colorado </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</si>
  <si>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</si>
  <si>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</si>
  <si>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</si>
  <si>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</si>
  <si>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</si>
  <si>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</si>
  <si>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</si>
  <si>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</si>
  <si>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</si>
  <si>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</si>
  <si>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</si>
  <si>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</si>
  <si>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</si>
  <si>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</si>
  <si>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</si>
  <si>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</si>
  <si>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</si>
  <si>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</si>
  <si>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</si>
  <si>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</si>
  <si>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</si>
  <si>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</si>
  <si>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</si>
  <si>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</si>
  <si>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</si>
  <si>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</si>
  <si>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</si>
  <si>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</si>
  <si>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</si>
  <si>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</si>
  <si>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</si>
  <si>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</si>
  <si>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</si>
  <si>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</si>
  <si>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</si>
  <si>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</si>
  <si>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</si>
  <si>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</si>
  <si>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</si>
  <si>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 xml:space="preserve">Virginia </t>
  </si>
  <si>
    <t>West Virginia</t>
  </si>
  <si>
    <t>Wisconsin</t>
  </si>
  <si>
    <t>Region 1</t>
  </si>
  <si>
    <t>Region 2</t>
  </si>
  <si>
    <t>Region 3</t>
  </si>
  <si>
    <t>Region 4</t>
  </si>
  <si>
    <t>Statewide</t>
  </si>
  <si>
    <t>Type or paste information as shown below.</t>
  </si>
  <si>
    <t>Overall Total</t>
  </si>
  <si>
    <t>Total This Page</t>
  </si>
  <si>
    <t>Total Additional Pages</t>
  </si>
  <si>
    <t>Subtotal</t>
  </si>
  <si>
    <t>Subtotal This Page</t>
  </si>
  <si>
    <t>Make sure that your computer enables macros.  If your computer cannot, check the message bar at the top of the program and allow the macro.</t>
  </si>
  <si>
    <t>Approved By Signature</t>
  </si>
  <si>
    <t>2nd Tier Subcontract Form</t>
  </si>
  <si>
    <t>2nd Tier Subcontractor</t>
  </si>
  <si>
    <r>
      <t>2</t>
    </r>
    <r>
      <rPr>
        <vertAlign val="superscript"/>
        <sz val="12"/>
        <color indexed="8"/>
        <rFont val="Times New Roman"/>
        <family val="1"/>
      </rPr>
      <t>nd</t>
    </r>
    <r>
      <rPr>
        <sz val="12"/>
        <color indexed="8"/>
        <rFont val="Times New Roman"/>
        <family val="1"/>
      </rPr>
      <t xml:space="preserve"> Tier Subcontractor</t>
    </r>
  </si>
  <si>
    <t>The above statement of Subcontract is presented with my knowledge and consent:</t>
  </si>
  <si>
    <r>
      <t>2</t>
    </r>
    <r>
      <rPr>
        <vertAlign val="superscript"/>
        <sz val="12"/>
        <color indexed="8"/>
        <rFont val="Times New Roman"/>
        <family val="1"/>
      </rPr>
      <t>nd</t>
    </r>
    <r>
      <rPr>
        <sz val="12"/>
        <color indexed="8"/>
        <rFont val="Times New Roman"/>
        <family val="1"/>
      </rPr>
      <t xml:space="preserve"> Tier Subcontractor's Telephone Number:</t>
    </r>
  </si>
  <si>
    <r>
      <t>2</t>
    </r>
    <r>
      <rPr>
        <vertAlign val="superscript"/>
        <sz val="12"/>
        <color indexed="8"/>
        <rFont val="Times New Roman"/>
        <family val="1"/>
      </rPr>
      <t>nd</t>
    </r>
    <r>
      <rPr>
        <sz val="12"/>
        <color indexed="8"/>
        <rFont val="Times New Roman"/>
        <family val="1"/>
      </rPr>
      <t xml:space="preserve"> Tier Subcontractor's Employee Identification Number:</t>
    </r>
  </si>
  <si>
    <t>THE FOLLOWING IS TO BE COMPLETED BY THE TENNESSEE DEPARTMENT OF TRANSPORTATION, DIRECTOR OF CIVIL RIGHTS OFFICE.</t>
  </si>
  <si>
    <t>Reviewed By Signature</t>
  </si>
  <si>
    <t>Woman-owned</t>
  </si>
  <si>
    <t>Minority-owned</t>
  </si>
  <si>
    <t>Minority owned, not certified DBE</t>
  </si>
  <si>
    <t>Woman-owned, not certified DBE</t>
  </si>
  <si>
    <t xml:space="preserve">Signature by the subcontractor is certifying: (1) that a written subcontract exists containing the items and quantities listed herein and all requirements and pertinent provisions of the prime contract, and (2) that no work included in the written subcontract has or will be performed prior to approval by the Department. (3) If the project is federally funded, then form FHWA 1273 must be physically included in all sub-contracts, including 2nd tier, and cannot be referenced. </t>
  </si>
  <si>
    <r>
      <t>The 2</t>
    </r>
    <r>
      <rPr>
        <vertAlign val="superscript"/>
        <sz val="12"/>
        <color indexed="8"/>
        <rFont val="Times New Roman"/>
        <family val="1"/>
      </rPr>
      <t>nd</t>
    </r>
    <r>
      <rPr>
        <sz val="12"/>
        <color indexed="8"/>
        <rFont val="Times New Roman"/>
        <family val="1"/>
      </rPr>
      <t xml:space="preserve"> Tier subcontractor named on this form is:</t>
    </r>
  </si>
  <si>
    <t>Go DBE(SBE Only)</t>
  </si>
  <si>
    <r>
      <t xml:space="preserve">Instructions on how to fill out the TDOT </t>
    </r>
    <r>
      <rPr>
        <b/>
        <u/>
        <sz val="18"/>
        <color theme="1"/>
        <rFont val="Calibri"/>
        <family val="2"/>
        <scheme val="minor"/>
      </rPr>
      <t>2nd Tier</t>
    </r>
    <r>
      <rPr>
        <b/>
        <sz val="18"/>
        <color theme="1"/>
        <rFont val="Calibri"/>
        <family val="2"/>
        <scheme val="minor"/>
      </rPr>
      <t xml:space="preserve"> Subcontract Form</t>
    </r>
  </si>
  <si>
    <t>Save the form to your computer.</t>
  </si>
  <si>
    <t>If you chose to copy and paste from the EBSX file, download the EBSX file in Excel first.  Keep the EBSX excel file open.  This will probably be in the a CSV format.</t>
  </si>
  <si>
    <t>The information in the tan blocks is information you will need to enter.  Once information is entered, print the form information tab only and submit to the Sub.Contracts@tn.gov email box.</t>
  </si>
  <si>
    <t>TDOT Item No.</t>
  </si>
  <si>
    <t>Subconract Quantity</t>
  </si>
  <si>
    <t>Unit of Measure</t>
  </si>
  <si>
    <t>Subcontract Unit Price</t>
  </si>
  <si>
    <t>TDOT Item Description</t>
  </si>
  <si>
    <t>505 Deaderick Street, Suite 700, Nashville, TN 37243   |   Phone: (615)741-2414</t>
  </si>
  <si>
    <t>Subcontract Quantity</t>
  </si>
  <si>
    <t>Calc. Extended Amount</t>
  </si>
  <si>
    <t>Submit Form by E-mail to:</t>
  </si>
  <si>
    <r>
      <t>The following is to be completed by the 2</t>
    </r>
    <r>
      <rPr>
        <b/>
        <vertAlign val="superscript"/>
        <sz val="12"/>
        <color indexed="8"/>
        <rFont val="Times New Roman"/>
        <family val="1"/>
      </rPr>
      <t>nd</t>
    </r>
    <r>
      <rPr>
        <b/>
        <sz val="12"/>
        <color indexed="8"/>
        <rFont val="Times New Roman"/>
        <family val="1"/>
      </rPr>
      <t xml:space="preserve"> Tier Subcontractor:</t>
    </r>
  </si>
  <si>
    <t>THE FOLLOWING IS TO BE COMPLETED BY THE TENNESSEE DEPARTMENT OF TRANSPORTATION, HEADQUARTERS CONSTRUCTION OFFICE.</t>
  </si>
  <si>
    <t>Start entering the header information on the "2nd Tier Subcontract Form" tab (subcontractor names, state, county, etc.).  Information that is required is shaded on the form.</t>
  </si>
  <si>
    <t>Ref No.</t>
  </si>
  <si>
    <t>A Certified DBE (indicate wether woman-owned and/or minority-owned below):</t>
  </si>
  <si>
    <t>PIN No.</t>
  </si>
  <si>
    <t>Signature &amp; Print Name (Subcontractor)</t>
  </si>
  <si>
    <t>Email Address (Subcontractor)</t>
  </si>
  <si>
    <r>
      <t>Signature &amp; Print Name (2</t>
    </r>
    <r>
      <rPr>
        <vertAlign val="superscript"/>
        <sz val="12"/>
        <color indexed="8"/>
        <rFont val="Times New Roman"/>
        <family val="1"/>
      </rPr>
      <t>nd</t>
    </r>
    <r>
      <rPr>
        <sz val="12"/>
        <color indexed="8"/>
        <rFont val="Times New Roman"/>
        <family val="1"/>
      </rPr>
      <t xml:space="preserve"> Tier Subcontractor)</t>
    </r>
  </si>
  <si>
    <r>
      <t>Email Address (2</t>
    </r>
    <r>
      <rPr>
        <vertAlign val="superscript"/>
        <sz val="12"/>
        <color theme="1"/>
        <rFont val="Times New Roman"/>
        <family val="1"/>
      </rPr>
      <t>nd</t>
    </r>
    <r>
      <rPr>
        <sz val="12"/>
        <color theme="1"/>
        <rFont val="Times New Roman"/>
        <family val="1"/>
      </rPr>
      <t xml:space="preserve"> Tier Sub)</t>
    </r>
  </si>
  <si>
    <r>
      <t>If you are unable to view the tabs at the bottom of this worksheet (i.e. "</t>
    </r>
    <r>
      <rPr>
        <i/>
        <sz val="12"/>
        <color theme="1"/>
        <rFont val="Calibri"/>
        <family val="2"/>
        <scheme val="minor"/>
      </rPr>
      <t>Enter Item Information</t>
    </r>
    <r>
      <rPr>
        <sz val="12"/>
        <color theme="1"/>
        <rFont val="Calibri"/>
        <family val="2"/>
        <scheme val="minor"/>
      </rPr>
      <t>" and "</t>
    </r>
    <r>
      <rPr>
        <i/>
        <sz val="12"/>
        <color theme="1"/>
        <rFont val="Calibri"/>
        <family val="2"/>
        <scheme val="minor"/>
      </rPr>
      <t>Form Information</t>
    </r>
    <r>
      <rPr>
        <sz val="12"/>
        <color theme="1"/>
        <rFont val="Calibri"/>
        <family val="2"/>
        <scheme val="minor"/>
      </rPr>
      <t>"), place your cursor on the hearder bar and click where it shows the file name (i.e. "</t>
    </r>
    <r>
      <rPr>
        <i/>
        <sz val="12"/>
        <color theme="1"/>
        <rFont val="Calibri"/>
        <family val="2"/>
        <scheme val="minor"/>
      </rPr>
      <t>2nd Tier</t>
    </r>
    <r>
      <rPr>
        <sz val="12"/>
        <color theme="1"/>
        <rFont val="Calibri"/>
        <family val="2"/>
        <scheme val="minor"/>
      </rPr>
      <t xml:space="preserve"> </t>
    </r>
    <r>
      <rPr>
        <i/>
        <sz val="12"/>
        <color theme="1"/>
        <rFont val="Calibri"/>
        <family val="2"/>
        <scheme val="minor"/>
      </rPr>
      <t>Subcontract.xlsx (Read-only) - Compatibility Mode</t>
    </r>
    <r>
      <rPr>
        <sz val="12"/>
        <color theme="1"/>
        <rFont val="Calibri"/>
        <family val="2"/>
        <scheme val="minor"/>
      </rPr>
      <t>").</t>
    </r>
  </si>
  <si>
    <t>Copy and paste (or if not using the EBSX file, type in the information) the bid item information for subcontracting exactly as shown in the "Enter Item Information" tab (Red Tab Below) within this form (Item Number, Quantity, Unit, Unit Price, and Short Description).</t>
  </si>
  <si>
    <t>After the item information is added, click the "2nd Tier Subcontract Form" tab (Blue Tab Below).  This worksheet is locked except for the information that can be added.  You will notice that the table has populated the item information from the "Enter Item Information" tab (Red Tab Below) and calculated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</si>
</sst>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mm/dd/yy;@"/>
    <numFmt numFmtId="166" formatCode="_(&quot;$&quot;* #,##0.0000_);_(&quot;$&quot;* \(#,##0.0000\);_(&quot;$&quot;* &quot;-&quot;????_);_(@_)"/>
    <numFmt numFmtId="167" formatCode="_(* #,##0.0000_);_(* \(#,##0.0000\);_(* &quot;-&quot;????_);_(@_)"/>
    <numFmt numFmtId="168" formatCode="_(* #,##0.000_);_(* \(#,##0.000\);_(* &quot;-&quot;???_);_(@_)"/>
  </numFmts>
  <fonts count="42" x14ac:knownFonts="1">
    <font>
      <sz val="12"/>
      <color theme="1"/>
      <name val="Times New Roman"/>
      <family val="2"/>
    </font>
    <font>
      <sz val="12"/>
      <color indexed="8"/>
      <name val="Times New Roman"/>
      <family val="2"/>
    </font>
    <font>
      <sz val="12"/>
      <color indexed="8"/>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b/>
      <sz val="18"/>
      <color indexed="56"/>
      <name val="Cambria"/>
      <family val="2"/>
    </font>
    <font>
      <b/>
      <sz val="12"/>
      <color indexed="8"/>
      <name val="Times New Roman"/>
      <family val="1"/>
    </font>
    <font>
      <sz val="12"/>
      <color indexed="8"/>
      <name val="Times New Roman"/>
      <family val="1"/>
    </font>
    <font>
      <vertAlign val="superscript"/>
      <sz val="12"/>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theme="0"/>
      <name val="Times New Roman"/>
      <family val="2"/>
    </font>
    <font>
      <i/>
      <sz val="12"/>
      <color rgb="FF7F7F7F"/>
      <name val="Times New Roman"/>
      <family val="2"/>
    </font>
    <font>
      <sz val="12"/>
      <color rgb="FF006100"/>
      <name val="Times New Roman"/>
      <family val="2"/>
    </font>
    <font>
      <u/>
      <sz val="12"/>
      <color theme="1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FF0000"/>
      <name val="Times New Roman"/>
      <family val="2"/>
    </font>
    <font>
      <sz val="11"/>
      <color theme="1"/>
      <name val="Times New Roman"/>
      <family val="1"/>
    </font>
    <font>
      <sz val="12"/>
      <color theme="1"/>
      <name val="Times New Roman"/>
      <family val="1"/>
    </font>
    <font>
      <b/>
      <sz val="12"/>
      <color theme="1"/>
      <name val="Times New Roman"/>
      <family val="1"/>
    </font>
    <font>
      <sz val="12"/>
      <color rgb="FF000000"/>
      <name val="Times New Roman"/>
      <family val="1"/>
    </font>
    <font>
      <b/>
      <sz val="11"/>
      <color theme="1"/>
      <name val="Times New Roman"/>
      <family val="1"/>
    </font>
    <font>
      <b/>
      <sz val="16"/>
      <color theme="1"/>
      <name val="Times New Roman"/>
      <family val="1"/>
    </font>
    <font>
      <b/>
      <sz val="14"/>
      <color theme="1"/>
      <name val="Times New Roman"/>
      <family val="1"/>
    </font>
    <font>
      <u/>
      <sz val="11"/>
      <color theme="10"/>
      <name val="Times New Roman"/>
      <family val="1"/>
    </font>
    <font>
      <b/>
      <sz val="18"/>
      <color theme="1"/>
      <name val="Calibri"/>
      <family val="2"/>
      <scheme val="minor"/>
    </font>
    <font>
      <sz val="12"/>
      <color theme="1"/>
      <name val="Calibri"/>
      <family val="2"/>
      <scheme val="minor"/>
    </font>
    <font>
      <b/>
      <u/>
      <sz val="18"/>
      <color theme="1"/>
      <name val="Calibri"/>
      <family val="2"/>
      <scheme val="minor"/>
    </font>
    <font>
      <i/>
      <sz val="12"/>
      <color theme="1"/>
      <name val="Calibri"/>
      <family val="2"/>
      <scheme val="minor"/>
    </font>
    <font>
      <b/>
      <sz val="18"/>
      <color theme="0"/>
      <name val="Calibri"/>
      <family val="2"/>
      <scheme val="minor"/>
    </font>
    <font>
      <b/>
      <sz val="12"/>
      <color theme="0"/>
      <name val="Times New Roman"/>
      <family val="1"/>
    </font>
    <font>
      <b/>
      <vertAlign val="superscript"/>
      <sz val="12"/>
      <color indexed="8"/>
      <name val="Times New Roman"/>
      <family val="1"/>
    </font>
    <font>
      <b/>
      <u/>
      <sz val="16"/>
      <color rgb="FF7A0000"/>
      <name val="Times New Roman"/>
      <family val="1"/>
    </font>
    <font>
      <sz val="12"/>
      <color rgb="FF7A0000"/>
      <name val="Times New Roman"/>
      <family val="1"/>
    </font>
    <font>
      <vertAlign val="superscript"/>
      <sz val="12"/>
      <color theme="1"/>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theme="2" tint="-9.9948118533890809E-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C00000"/>
        <bgColor indexed="64"/>
      </patternFill>
    </fill>
    <fill>
      <patternFill patternType="solid">
        <fgColor rgb="FF7A0000"/>
        <bgColor indexed="64"/>
      </patternFill>
    </fill>
  </fills>
  <borders count="4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right/>
      <top/>
      <bottom style="thick">
        <color indexed="64"/>
      </bottom>
      <diagonal/>
    </border>
    <border>
      <left/>
      <right/>
      <top style="thick">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diagonal/>
    </border>
    <border>
      <left/>
      <right/>
      <top style="thick">
        <color indexed="64"/>
      </top>
      <bottom style="medium">
        <color indexed="64"/>
      </bottom>
      <diagonal/>
    </border>
    <border>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style="medium">
        <color indexed="64"/>
      </right>
      <top/>
      <bottom style="thick">
        <color indexed="64"/>
      </bottom>
      <diagonal/>
    </border>
    <border>
      <left/>
      <right/>
      <top style="thin">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indexed="64"/>
      </left>
      <right style="thin">
        <color rgb="FF000000"/>
      </right>
      <top/>
      <bottom style="thick">
        <color indexed="64"/>
      </bottom>
      <diagonal/>
    </border>
    <border>
      <left/>
      <right style="medium">
        <color rgb="FF000000"/>
      </right>
      <top/>
      <bottom style="thick">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bottom/>
      <diagonal/>
    </border>
    <border>
      <left style="thin">
        <color rgb="FF000000"/>
      </left>
      <right/>
      <top style="thin">
        <color indexed="64"/>
      </top>
      <bottom style="thick">
        <color indexed="64"/>
      </bottom>
      <diagonal/>
    </border>
    <border>
      <left style="medium">
        <color rgb="FF000000"/>
      </left>
      <right style="thin">
        <color rgb="FF000000"/>
      </right>
      <top style="thick">
        <color rgb="FF000000"/>
      </top>
      <bottom/>
      <diagonal/>
    </border>
    <border>
      <left style="thin">
        <color rgb="FF000000"/>
      </left>
      <right style="medium">
        <color indexed="64"/>
      </right>
      <top style="thick">
        <color rgb="FF000000"/>
      </top>
      <bottom/>
      <diagonal/>
    </border>
  </borders>
  <cellStyleXfs count="44">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5" fillId="3" borderId="0" applyNumberFormat="0" applyBorder="0" applyAlignment="0" applyProtection="0"/>
    <xf numFmtId="0" fontId="7" fillId="6" borderId="33" applyNumberFormat="0" applyAlignment="0" applyProtection="0"/>
    <xf numFmtId="0" fontId="16" fillId="22" borderId="34"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6" borderId="33" applyNumberFormat="0" applyAlignment="0" applyProtection="0"/>
    <xf numFmtId="0" fontId="8" fillId="0" borderId="4" applyNumberFormat="0" applyFill="0" applyAlignment="0" applyProtection="0"/>
    <xf numFmtId="0" fontId="6" fillId="23" borderId="0" applyNumberFormat="0" applyBorder="0" applyAlignment="0" applyProtection="0"/>
    <xf numFmtId="0" fontId="2" fillId="24" borderId="35" applyNumberFormat="0" applyFont="0" applyAlignment="0" applyProtection="0"/>
    <xf numFmtId="0" fontId="1" fillId="24" borderId="35" applyNumberFormat="0" applyFont="0" applyAlignment="0" applyProtection="0"/>
    <xf numFmtId="0" fontId="21" fillId="6" borderId="36" applyNumberFormat="0" applyAlignment="0" applyProtection="0"/>
    <xf numFmtId="0" fontId="9" fillId="0" borderId="0" applyNumberFormat="0" applyFill="0" applyBorder="0" applyAlignment="0" applyProtection="0"/>
    <xf numFmtId="0" fontId="22" fillId="0" borderId="5" applyNumberFormat="0" applyFill="0" applyAlignment="0" applyProtection="0"/>
    <xf numFmtId="0" fontId="23" fillId="0" borderId="0" applyNumberFormat="0" applyFill="0" applyBorder="0" applyAlignment="0" applyProtection="0"/>
  </cellStyleXfs>
  <cellXfs count="206">
    <xf numFmtId="0" fontId="0" fillId="0" borderId="0" xfId="0"/>
    <xf numFmtId="0" fontId="24" fillId="0" borderId="0" xfId="0" applyFont="1" applyBorder="1" applyAlignment="1">
      <alignment horizontal="center" wrapText="1"/>
    </xf>
    <xf numFmtId="0" fontId="0" fillId="0" borderId="0" xfId="0" applyBorder="1" applyAlignment="1"/>
    <xf numFmtId="0" fontId="24"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0" fillId="0" borderId="6" xfId="0" applyBorder="1" applyAlignment="1">
      <alignment horizontal="center"/>
    </xf>
    <xf numFmtId="0" fontId="24" fillId="0" borderId="7" xfId="0" applyFont="1" applyBorder="1" applyAlignment="1">
      <alignment horizontal="center"/>
    </xf>
    <xf numFmtId="0" fontId="0" fillId="0" borderId="0" xfId="0"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10" fillId="0" borderId="8" xfId="0" applyFont="1" applyBorder="1" applyAlignment="1">
      <alignment horizontal="center"/>
    </xf>
    <xf numFmtId="0" fontId="0" fillId="0" borderId="8" xfId="0" applyBorder="1" applyAlignment="1">
      <alignment horizontal="center" wrapText="1"/>
    </xf>
    <xf numFmtId="0" fontId="0" fillId="0" borderId="0" xfId="0" applyAlignment="1">
      <alignment horizontal="center" vertical="center"/>
    </xf>
    <xf numFmtId="0" fontId="24" fillId="0" borderId="6" xfId="0" applyFont="1" applyBorder="1" applyAlignment="1">
      <alignment horizontal="center"/>
    </xf>
    <xf numFmtId="0" fontId="25" fillId="0" borderId="0" xfId="0" applyFont="1"/>
    <xf numFmtId="0" fontId="0" fillId="0" borderId="0" xfId="0" applyAlignment="1">
      <alignment horizontal="right" vertical="center"/>
    </xf>
    <xf numFmtId="0" fontId="0" fillId="0" borderId="0" xfId="0" applyAlignment="1">
      <alignment horizontal="left"/>
    </xf>
    <xf numFmtId="0" fontId="25" fillId="0" borderId="0" xfId="0" applyFont="1" applyBorder="1" applyAlignment="1">
      <alignment horizontal="center"/>
    </xf>
    <xf numFmtId="0" fontId="25" fillId="0" borderId="9" xfId="0" applyFont="1" applyBorder="1" applyAlignment="1">
      <alignment horizontal="center"/>
    </xf>
    <xf numFmtId="0" fontId="25" fillId="0" borderId="6" xfId="0" applyFont="1" applyBorder="1" applyAlignment="1">
      <alignment horizontal="center"/>
    </xf>
    <xf numFmtId="0" fontId="25" fillId="0" borderId="0" xfId="0" applyFont="1" applyBorder="1" applyAlignment="1">
      <alignment horizontal="center" wrapText="1"/>
    </xf>
    <xf numFmtId="0" fontId="25" fillId="0" borderId="0" xfId="0" applyFont="1" applyAlignment="1">
      <alignment horizontal="center"/>
    </xf>
    <xf numFmtId="0" fontId="25" fillId="0" borderId="0" xfId="0" applyFont="1" applyBorder="1" applyAlignment="1" applyProtection="1">
      <alignment horizontal="center" wrapText="1"/>
    </xf>
    <xf numFmtId="0" fontId="25" fillId="0" borderId="0" xfId="0" applyFont="1" applyBorder="1" applyAlignment="1" applyProtection="1">
      <alignment horizontal="center"/>
    </xf>
    <xf numFmtId="0" fontId="25" fillId="0" borderId="9" xfId="0" applyFont="1" applyBorder="1" applyAlignment="1">
      <alignment horizontal="center" wrapText="1"/>
    </xf>
    <xf numFmtId="0" fontId="25" fillId="0" borderId="6" xfId="0" applyFont="1" applyBorder="1" applyAlignment="1">
      <alignment horizontal="center" wrapText="1"/>
    </xf>
    <xf numFmtId="0" fontId="25" fillId="0" borderId="0" xfId="0" applyFont="1" applyBorder="1" applyAlignment="1">
      <alignment horizontal="justify" vertical="top" wrapText="1"/>
    </xf>
    <xf numFmtId="0" fontId="24" fillId="0" borderId="0" xfId="0" applyFont="1" applyBorder="1" applyAlignment="1">
      <alignment horizontal="right" vertical="center"/>
    </xf>
    <xf numFmtId="0" fontId="24" fillId="0" borderId="11" xfId="0" applyFont="1" applyBorder="1" applyAlignment="1">
      <alignment horizontal="center"/>
    </xf>
    <xf numFmtId="0" fontId="25" fillId="0" borderId="6" xfId="0" applyFont="1" applyBorder="1" applyAlignment="1"/>
    <xf numFmtId="0" fontId="25" fillId="0" borderId="7"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25" fillId="0" borderId="13" xfId="0" applyFont="1" applyBorder="1" applyAlignment="1">
      <alignment horizontal="center" wrapText="1"/>
    </xf>
    <xf numFmtId="0" fontId="25" fillId="0" borderId="13" xfId="0" applyFont="1" applyBorder="1" applyAlignment="1">
      <alignment horizontal="center"/>
    </xf>
    <xf numFmtId="0" fontId="25" fillId="0" borderId="13" xfId="0" applyFont="1" applyBorder="1" applyAlignment="1">
      <alignment horizontal="right" vertical="top" wrapText="1"/>
    </xf>
    <xf numFmtId="0" fontId="25" fillId="0" borderId="12" xfId="0" applyFont="1" applyBorder="1" applyAlignment="1">
      <alignment horizontal="center"/>
    </xf>
    <xf numFmtId="0" fontId="24" fillId="0" borderId="7" xfId="0" applyFont="1" applyBorder="1" applyAlignment="1">
      <alignment horizontal="right" vertical="center"/>
    </xf>
    <xf numFmtId="0" fontId="25" fillId="0" borderId="12" xfId="0" applyFont="1" applyBorder="1" applyAlignment="1">
      <alignment horizontal="center" wrapText="1"/>
    </xf>
    <xf numFmtId="0" fontId="24" fillId="0" borderId="0" xfId="0" applyFont="1" applyBorder="1" applyAlignment="1">
      <alignment horizontal="center" wrapText="1"/>
    </xf>
    <xf numFmtId="4" fontId="24" fillId="0" borderId="0" xfId="0" applyNumberFormat="1" applyFont="1" applyBorder="1" applyAlignment="1">
      <alignment horizontal="center"/>
    </xf>
    <xf numFmtId="164" fontId="24" fillId="0" borderId="0" xfId="0" applyNumberFormat="1" applyFont="1" applyBorder="1" applyAlignment="1">
      <alignment horizontal="center"/>
    </xf>
    <xf numFmtId="0" fontId="24" fillId="0" borderId="0" xfId="0" applyFont="1" applyBorder="1" applyAlignment="1" applyProtection="1">
      <alignment horizontal="center"/>
      <protection locked="0"/>
    </xf>
    <xf numFmtId="0" fontId="0" fillId="0" borderId="0" xfId="0" applyBorder="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27" fillId="0" borderId="0" xfId="0" applyFont="1" applyAlignment="1">
      <alignment horizontal="center" wrapText="1"/>
    </xf>
    <xf numFmtId="0" fontId="27" fillId="0" borderId="0" xfId="0" applyFont="1" applyAlignment="1">
      <alignment horizontal="center"/>
    </xf>
    <xf numFmtId="0" fontId="0" fillId="0" borderId="0" xfId="0" applyAlignment="1">
      <alignment vertical="center"/>
    </xf>
    <xf numFmtId="0" fontId="25" fillId="25" borderId="13" xfId="0" applyFont="1" applyFill="1" applyBorder="1" applyAlignment="1" applyProtection="1">
      <alignment horizontal="center"/>
      <protection locked="0"/>
    </xf>
    <xf numFmtId="0" fontId="24" fillId="0" borderId="14" xfId="0" applyFont="1" applyFill="1" applyBorder="1" applyAlignment="1">
      <alignment horizontal="center"/>
    </xf>
    <xf numFmtId="0" fontId="25" fillId="0" borderId="13" xfId="0" applyFont="1" applyFill="1" applyBorder="1" applyAlignment="1">
      <alignment horizontal="center" wrapText="1"/>
    </xf>
    <xf numFmtId="0" fontId="25" fillId="0" borderId="13" xfId="0" applyFont="1" applyFill="1" applyBorder="1" applyAlignment="1">
      <alignment horizontal="center"/>
    </xf>
    <xf numFmtId="0" fontId="25" fillId="0" borderId="12" xfId="0" applyFont="1" applyFill="1" applyBorder="1" applyAlignment="1">
      <alignment horizontal="center" wrapText="1"/>
    </xf>
    <xf numFmtId="0" fontId="24" fillId="0" borderId="0" xfId="0" applyFont="1" applyFill="1" applyBorder="1" applyAlignment="1">
      <alignment horizontal="center"/>
    </xf>
    <xf numFmtId="0" fontId="0" fillId="0" borderId="0" xfId="0" applyFill="1"/>
    <xf numFmtId="165" fontId="25" fillId="25" borderId="13" xfId="0" applyNumberFormat="1" applyFont="1" applyFill="1" applyBorder="1" applyAlignment="1" applyProtection="1">
      <alignment horizontal="center"/>
      <protection locked="0"/>
    </xf>
    <xf numFmtId="0" fontId="0" fillId="0" borderId="0" xfId="0" applyBorder="1"/>
    <xf numFmtId="0" fontId="24" fillId="0" borderId="15" xfId="0" applyFont="1" applyBorder="1" applyAlignment="1">
      <alignment horizontal="center"/>
    </xf>
    <xf numFmtId="0" fontId="28" fillId="0" borderId="16" xfId="0" applyFont="1" applyBorder="1" applyAlignment="1">
      <alignment horizontal="right" vertical="center"/>
    </xf>
    <xf numFmtId="0" fontId="28" fillId="0" borderId="16" xfId="0" applyFont="1" applyBorder="1" applyAlignment="1">
      <alignment horizontal="center" vertical="center"/>
    </xf>
    <xf numFmtId="0" fontId="0" fillId="0" borderId="16" xfId="0" applyBorder="1" applyAlignment="1">
      <alignment horizontal="center" vertical="center"/>
    </xf>
    <xf numFmtId="0" fontId="24" fillId="0" borderId="17" xfId="0" applyFont="1" applyBorder="1" applyAlignment="1">
      <alignment horizontal="center"/>
    </xf>
    <xf numFmtId="0" fontId="25" fillId="0" borderId="17" xfId="0" applyFont="1" applyBorder="1" applyAlignment="1">
      <alignment horizontal="center"/>
    </xf>
    <xf numFmtId="0" fontId="24" fillId="0" borderId="37" xfId="0" applyFont="1" applyBorder="1" applyAlignment="1">
      <alignment horizontal="center"/>
    </xf>
    <xf numFmtId="0" fontId="24" fillId="0" borderId="38" xfId="0"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center"/>
    </xf>
    <xf numFmtId="0" fontId="25" fillId="0" borderId="39" xfId="0" applyFont="1" applyBorder="1" applyAlignment="1">
      <alignment horizontal="center"/>
    </xf>
    <xf numFmtId="0" fontId="25" fillId="0" borderId="18" xfId="0" applyFont="1" applyBorder="1" applyAlignment="1">
      <alignment horizontal="center" wrapText="1"/>
    </xf>
    <xf numFmtId="0" fontId="25" fillId="0" borderId="19" xfId="0" applyFont="1" applyBorder="1" applyAlignment="1">
      <alignment horizontal="center"/>
    </xf>
    <xf numFmtId="164" fontId="25" fillId="0" borderId="40" xfId="0" applyNumberFormat="1" applyFont="1" applyBorder="1" applyAlignment="1">
      <alignment horizontal="center"/>
    </xf>
    <xf numFmtId="0" fontId="25" fillId="0" borderId="41" xfId="0" applyNumberFormat="1" applyFont="1" applyBorder="1" applyAlignment="1">
      <alignment horizontal="center"/>
    </xf>
    <xf numFmtId="0" fontId="25" fillId="0" borderId="0" xfId="0" applyNumberFormat="1" applyFont="1" applyBorder="1" applyAlignment="1">
      <alignment horizontal="center"/>
    </xf>
    <xf numFmtId="0" fontId="25" fillId="0" borderId="0" xfId="0" applyNumberFormat="1" applyFont="1" applyBorder="1" applyAlignment="1">
      <alignment horizontal="center" wrapText="1"/>
    </xf>
    <xf numFmtId="0" fontId="25" fillId="0" borderId="42" xfId="0" applyFont="1" applyBorder="1" applyAlignment="1">
      <alignment horizontal="center"/>
    </xf>
    <xf numFmtId="4" fontId="25" fillId="0" borderId="20" xfId="0" applyNumberFormat="1" applyFont="1" applyBorder="1" applyAlignment="1">
      <alignment horizontal="center"/>
    </xf>
    <xf numFmtId="0" fontId="25" fillId="0" borderId="20" xfId="0" applyFont="1" applyBorder="1" applyAlignment="1">
      <alignment horizontal="center" wrapText="1"/>
    </xf>
    <xf numFmtId="0" fontId="25" fillId="0" borderId="20" xfId="0" applyFont="1" applyBorder="1" applyAlignment="1">
      <alignment horizontal="center"/>
    </xf>
    <xf numFmtId="164" fontId="26" fillId="0" borderId="8" xfId="0" applyNumberFormat="1" applyFont="1" applyBorder="1" applyAlignment="1">
      <alignment horizontal="center"/>
    </xf>
    <xf numFmtId="164" fontId="26" fillId="0" borderId="21" xfId="0" applyNumberFormat="1" applyFont="1" applyBorder="1" applyAlignment="1">
      <alignment horizontal="center"/>
    </xf>
    <xf numFmtId="0" fontId="25" fillId="0" borderId="43" xfId="0" applyFont="1" applyBorder="1" applyAlignment="1">
      <alignment horizontal="center"/>
    </xf>
    <xf numFmtId="0" fontId="25" fillId="0" borderId="44" xfId="0" applyFont="1" applyBorder="1" applyAlignment="1">
      <alignment horizontal="center"/>
    </xf>
    <xf numFmtId="0" fontId="25" fillId="25" borderId="19" xfId="0" applyFont="1" applyFill="1" applyBorder="1" applyAlignment="1" applyProtection="1">
      <alignment horizontal="center"/>
      <protection locked="0"/>
    </xf>
    <xf numFmtId="0" fontId="25" fillId="0" borderId="0" xfId="0" applyFont="1" applyBorder="1" applyAlignment="1">
      <alignment horizontal="center" wrapText="1"/>
    </xf>
    <xf numFmtId="0" fontId="24" fillId="0" borderId="22" xfId="0" applyFont="1" applyBorder="1" applyAlignment="1">
      <alignment horizontal="center"/>
    </xf>
    <xf numFmtId="0" fontId="25" fillId="0" borderId="17" xfId="0" applyFont="1" applyBorder="1" applyAlignment="1">
      <alignment horizontal="center" wrapText="1"/>
    </xf>
    <xf numFmtId="0" fontId="25" fillId="0" borderId="23" xfId="0" applyFont="1" applyBorder="1" applyAlignment="1" applyProtection="1">
      <alignment horizontal="center"/>
    </xf>
    <xf numFmtId="0" fontId="24" fillId="0" borderId="24"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25" fillId="0" borderId="0" xfId="0" applyFont="1"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25" fillId="0" borderId="13" xfId="0" applyFont="1" applyBorder="1" applyAlignment="1">
      <alignment horizontal="center"/>
    </xf>
    <xf numFmtId="0" fontId="0" fillId="0" borderId="6" xfId="0" applyBorder="1" applyAlignment="1">
      <alignment wrapText="1"/>
    </xf>
    <xf numFmtId="0" fontId="25"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5" fillId="25" borderId="13" xfId="0" applyFont="1" applyFill="1" applyBorder="1" applyAlignment="1" applyProtection="1">
      <alignment horizontal="center" wrapText="1"/>
      <protection locked="0"/>
    </xf>
    <xf numFmtId="0" fontId="25" fillId="25" borderId="13" xfId="0" applyFont="1" applyFill="1" applyBorder="1" applyAlignment="1" applyProtection="1">
      <alignment horizontal="center"/>
      <protection locked="0"/>
    </xf>
    <xf numFmtId="0" fontId="25" fillId="25" borderId="27" xfId="0" applyFont="1" applyFill="1" applyBorder="1" applyAlignment="1" applyProtection="1">
      <alignment horizontal="center"/>
      <protection locked="0"/>
    </xf>
    <xf numFmtId="166" fontId="25" fillId="0" borderId="18" xfId="0" applyNumberFormat="1" applyFont="1" applyBorder="1" applyAlignment="1">
      <alignment horizontal="center"/>
    </xf>
    <xf numFmtId="43" fontId="10" fillId="0" borderId="8" xfId="0" applyNumberFormat="1" applyFont="1" applyBorder="1" applyAlignment="1">
      <alignment horizontal="center"/>
    </xf>
    <xf numFmtId="43" fontId="0" fillId="0" borderId="0" xfId="0" applyNumberFormat="1" applyAlignment="1">
      <alignment horizontal="center"/>
    </xf>
    <xf numFmtId="167" fontId="10" fillId="0" borderId="8" xfId="0" applyNumberFormat="1" applyFont="1" applyBorder="1" applyAlignment="1">
      <alignment horizontal="center"/>
    </xf>
    <xf numFmtId="167" fontId="0" fillId="0" borderId="8" xfId="0" applyNumberFormat="1" applyBorder="1" applyAlignment="1">
      <alignment horizontal="center" wrapText="1"/>
    </xf>
    <xf numFmtId="167" fontId="0" fillId="0" borderId="0" xfId="0" applyNumberFormat="1" applyAlignment="1">
      <alignment horizontal="center"/>
    </xf>
    <xf numFmtId="0" fontId="25" fillId="25" borderId="13" xfId="0" applyFont="1" applyFill="1" applyBorder="1" applyAlignment="1" applyProtection="1">
      <alignment horizontal="center" wrapText="1"/>
      <protection locked="0"/>
    </xf>
    <xf numFmtId="0" fontId="25" fillId="25" borderId="27" xfId="0" applyFont="1" applyFill="1" applyBorder="1" applyAlignment="1" applyProtection="1">
      <alignment horizontal="center" wrapText="1"/>
      <protection locked="0"/>
    </xf>
    <xf numFmtId="168" fontId="25" fillId="0" borderId="19" xfId="0" applyNumberFormat="1" applyFont="1" applyBorder="1" applyAlignment="1">
      <alignment horizontal="center"/>
    </xf>
    <xf numFmtId="168" fontId="0" fillId="0" borderId="8" xfId="0" applyNumberFormat="1" applyBorder="1" applyAlignment="1">
      <alignment horizontal="center" wrapText="1"/>
    </xf>
    <xf numFmtId="0" fontId="25" fillId="0" borderId="0" xfId="0" applyFont="1" applyBorder="1" applyAlignment="1">
      <alignment horizontal="center"/>
    </xf>
    <xf numFmtId="0" fontId="25" fillId="0" borderId="0" xfId="0" applyFont="1" applyBorder="1" applyAlignment="1">
      <alignment horizontal="center"/>
    </xf>
    <xf numFmtId="0" fontId="25" fillId="0" borderId="7" xfId="0" applyFont="1" applyBorder="1" applyAlignment="1">
      <alignment horizontal="justify"/>
    </xf>
    <xf numFmtId="0" fontId="25" fillId="0" borderId="7" xfId="0" applyFont="1" applyBorder="1"/>
    <xf numFmtId="0" fontId="25" fillId="0" borderId="13" xfId="0" applyFont="1" applyBorder="1" applyAlignment="1">
      <alignment horizontal="center"/>
    </xf>
    <xf numFmtId="0" fontId="25" fillId="0" borderId="0" xfId="0" applyFont="1" applyBorder="1" applyAlignment="1">
      <alignment horizontal="justify"/>
    </xf>
    <xf numFmtId="0" fontId="25" fillId="0" borderId="14" xfId="0" applyFont="1" applyBorder="1"/>
    <xf numFmtId="0" fontId="25" fillId="0" borderId="0" xfId="0" applyFont="1" applyBorder="1" applyAlignment="1">
      <alignment horizontal="justify"/>
    </xf>
    <xf numFmtId="0" fontId="25" fillId="0" borderId="7" xfId="0" applyFont="1" applyBorder="1" applyAlignment="1">
      <alignment horizontal="justify"/>
    </xf>
    <xf numFmtId="0" fontId="25" fillId="0" borderId="0" xfId="0" applyFont="1" applyBorder="1" applyAlignment="1">
      <alignment horizontal="center"/>
    </xf>
    <xf numFmtId="0" fontId="25" fillId="0" borderId="6" xfId="0" applyFont="1" applyBorder="1" applyAlignment="1">
      <alignment horizontal="center" vertical="center"/>
    </xf>
    <xf numFmtId="0" fontId="33" fillId="0" borderId="8" xfId="0" applyFont="1" applyBorder="1" applyAlignment="1">
      <alignment horizontal="center" vertical="center"/>
    </xf>
    <xf numFmtId="0" fontId="24" fillId="0" borderId="0" xfId="0" applyFont="1" applyBorder="1" applyAlignment="1">
      <alignment wrapText="1"/>
    </xf>
    <xf numFmtId="0" fontId="37" fillId="29" borderId="8" xfId="0" applyFont="1" applyFill="1" applyBorder="1" applyAlignment="1">
      <alignment horizontal="center" wrapText="1"/>
    </xf>
    <xf numFmtId="0" fontId="25" fillId="0" borderId="11" xfId="0" applyFont="1" applyBorder="1" applyAlignment="1">
      <alignment horizontal="center" wrapText="1"/>
    </xf>
    <xf numFmtId="0" fontId="25" fillId="0" borderId="7" xfId="0" applyFont="1" applyBorder="1" applyAlignment="1">
      <alignment horizontal="center" wrapText="1"/>
    </xf>
    <xf numFmtId="0" fontId="25" fillId="0" borderId="7" xfId="0" applyFont="1" applyFill="1" applyBorder="1" applyAlignment="1">
      <alignment horizontal="center" wrapText="1"/>
    </xf>
    <xf numFmtId="0" fontId="25" fillId="0" borderId="14" xfId="0" applyFont="1" applyBorder="1" applyAlignment="1">
      <alignment horizontal="center" wrapText="1"/>
    </xf>
    <xf numFmtId="0" fontId="25" fillId="25" borderId="10" xfId="0" applyFont="1" applyFill="1" applyBorder="1" applyAlignment="1" applyProtection="1">
      <alignment horizontal="center"/>
    </xf>
    <xf numFmtId="0" fontId="0" fillId="0" borderId="0" xfId="0" applyAlignment="1">
      <alignment horizontal="left"/>
    </xf>
    <xf numFmtId="0" fontId="33" fillId="0" borderId="8" xfId="0" applyFont="1" applyBorder="1" applyAlignment="1">
      <alignment horizontal="left" vertical="center" wrapText="1"/>
    </xf>
    <xf numFmtId="0" fontId="32" fillId="27" borderId="28" xfId="0" applyFont="1" applyFill="1" applyBorder="1" applyAlignment="1">
      <alignment horizontal="center" vertical="center"/>
    </xf>
    <xf numFmtId="0" fontId="33" fillId="27" borderId="28" xfId="0" applyFont="1" applyFill="1" applyBorder="1" applyAlignment="1">
      <alignment vertical="center"/>
    </xf>
    <xf numFmtId="0" fontId="36" fillId="28" borderId="28" xfId="0" applyFont="1" applyFill="1" applyBorder="1" applyAlignment="1">
      <alignment horizontal="center"/>
    </xf>
    <xf numFmtId="164" fontId="26" fillId="0" borderId="8" xfId="0" applyNumberFormat="1" applyFont="1" applyBorder="1" applyAlignment="1">
      <alignment horizontal="right"/>
    </xf>
    <xf numFmtId="0" fontId="25" fillId="0" borderId="10" xfId="0" applyFont="1" applyBorder="1" applyAlignment="1">
      <alignment horizontal="center" wrapText="1"/>
    </xf>
    <xf numFmtId="0" fontId="0" fillId="0" borderId="10" xfId="0" applyBorder="1" applyAlignment="1">
      <alignment horizontal="center" wrapText="1"/>
    </xf>
    <xf numFmtId="0" fontId="26" fillId="0" borderId="30" xfId="0" applyFont="1" applyBorder="1" applyAlignment="1">
      <alignment horizontal="justify"/>
    </xf>
    <xf numFmtId="0" fontId="25" fillId="0" borderId="30" xfId="0" applyFont="1" applyBorder="1" applyAlignment="1"/>
    <xf numFmtId="0" fontId="25" fillId="0" borderId="0" xfId="0" applyFont="1" applyBorder="1" applyAlignment="1">
      <alignment horizontal="center" wrapText="1"/>
    </xf>
    <xf numFmtId="0" fontId="25" fillId="0" borderId="6" xfId="0" applyFont="1" applyBorder="1" applyAlignment="1">
      <alignment horizontal="center" wrapText="1"/>
    </xf>
    <xf numFmtId="0" fontId="25" fillId="0" borderId="0" xfId="0" applyFont="1" applyBorder="1" applyAlignment="1">
      <alignment horizontal="right" wrapText="1"/>
    </xf>
    <xf numFmtId="0" fontId="0" fillId="0" borderId="0" xfId="0" applyBorder="1" applyAlignment="1">
      <alignment horizontal="right" wrapText="1"/>
    </xf>
    <xf numFmtId="0" fontId="26" fillId="0" borderId="0" xfId="0" applyFont="1" applyBorder="1" applyAlignment="1">
      <alignment horizontal="left"/>
    </xf>
    <xf numFmtId="0" fontId="25" fillId="0" borderId="13" xfId="0" applyFont="1" applyBorder="1" applyAlignment="1">
      <alignment horizontal="left"/>
    </xf>
    <xf numFmtId="0" fontId="0" fillId="0" borderId="13" xfId="0" applyBorder="1" applyAlignment="1"/>
    <xf numFmtId="0" fontId="25" fillId="26" borderId="13" xfId="0" applyFont="1" applyFill="1" applyBorder="1" applyAlignment="1" applyProtection="1">
      <alignment horizontal="center" wrapText="1"/>
      <protection locked="0"/>
    </xf>
    <xf numFmtId="0" fontId="0" fillId="26" borderId="13" xfId="0" applyFill="1" applyBorder="1" applyAlignment="1" applyProtection="1">
      <alignment horizontal="center" wrapText="1"/>
      <protection locked="0"/>
    </xf>
    <xf numFmtId="0" fontId="0" fillId="0" borderId="0" xfId="0" applyAlignment="1">
      <alignment horizontal="right" wrapText="1"/>
    </xf>
    <xf numFmtId="0" fontId="0" fillId="0" borderId="0" xfId="0" applyBorder="1" applyAlignment="1">
      <alignment horizontal="center" wrapText="1"/>
    </xf>
    <xf numFmtId="0" fontId="25" fillId="25" borderId="27" xfId="0" applyFont="1" applyFill="1" applyBorder="1" applyAlignment="1" applyProtection="1">
      <alignment horizontal="center" wrapText="1"/>
      <protection locked="0"/>
    </xf>
    <xf numFmtId="0" fontId="0" fillId="26" borderId="27" xfId="0" applyFill="1" applyBorder="1" applyAlignment="1" applyProtection="1">
      <alignment horizontal="center"/>
      <protection locked="0"/>
    </xf>
    <xf numFmtId="0" fontId="25" fillId="0" borderId="17" xfId="0" applyFont="1" applyBorder="1" applyAlignment="1" applyProtection="1">
      <alignment horizontal="center" wrapText="1"/>
    </xf>
    <xf numFmtId="0" fontId="0" fillId="0" borderId="17" xfId="0" applyBorder="1" applyAlignment="1">
      <alignment horizontal="center" wrapText="1"/>
    </xf>
    <xf numFmtId="0" fontId="25" fillId="0" borderId="23" xfId="0" applyFont="1" applyBorder="1" applyAlignment="1" applyProtection="1">
      <alignment horizontal="center" wrapText="1"/>
    </xf>
    <xf numFmtId="0" fontId="0" fillId="0" borderId="23" xfId="0" applyBorder="1" applyAlignment="1">
      <alignment horizontal="center" wrapText="1"/>
    </xf>
    <xf numFmtId="164" fontId="26" fillId="0" borderId="21" xfId="0" applyNumberFormat="1" applyFont="1" applyBorder="1" applyAlignment="1">
      <alignment horizontal="right"/>
    </xf>
    <xf numFmtId="164" fontId="26" fillId="0" borderId="31" xfId="0" applyNumberFormat="1" applyFont="1" applyBorder="1" applyAlignment="1">
      <alignment horizontal="right"/>
    </xf>
    <xf numFmtId="164" fontId="26" fillId="0" borderId="32" xfId="0" applyNumberFormat="1" applyFont="1" applyBorder="1" applyAlignment="1">
      <alignment horizontal="right"/>
    </xf>
    <xf numFmtId="0" fontId="25" fillId="0" borderId="0" xfId="0" applyFont="1" applyBorder="1" applyAlignment="1">
      <alignment horizontal="justify"/>
    </xf>
    <xf numFmtId="0" fontId="0" fillId="0" borderId="0" xfId="0" applyAlignment="1"/>
    <xf numFmtId="0" fontId="25" fillId="0" borderId="13" xfId="0" applyFont="1" applyBorder="1" applyAlignment="1">
      <alignment horizontal="center" wrapText="1"/>
    </xf>
    <xf numFmtId="0" fontId="25" fillId="0" borderId="13" xfId="0" applyFont="1" applyBorder="1" applyAlignment="1">
      <alignment horizontal="center"/>
    </xf>
    <xf numFmtId="0" fontId="28" fillId="0" borderId="16" xfId="0" applyFont="1" applyBorder="1" applyAlignment="1">
      <alignment horizontal="left" vertical="center" wrapText="1"/>
    </xf>
    <xf numFmtId="0" fontId="0" fillId="26" borderId="13" xfId="0" applyFill="1" applyBorder="1" applyAlignment="1" applyProtection="1">
      <alignment horizontal="center"/>
      <protection locked="0"/>
    </xf>
    <xf numFmtId="0" fontId="0" fillId="0" borderId="0" xfId="0" applyBorder="1" applyAlignment="1"/>
    <xf numFmtId="0" fontId="25" fillId="0" borderId="10" xfId="0" applyFont="1" applyBorder="1" applyAlignment="1">
      <alignment horizontal="center"/>
    </xf>
    <xf numFmtId="0" fontId="0" fillId="0" borderId="10" xfId="0" applyBorder="1" applyAlignment="1">
      <alignment horizontal="center"/>
    </xf>
    <xf numFmtId="0" fontId="31" fillId="0" borderId="16" xfId="34" applyFont="1" applyBorder="1" applyAlignment="1" applyProtection="1">
      <alignment horizontal="right" vertical="center"/>
    </xf>
    <xf numFmtId="0" fontId="0" fillId="0" borderId="29" xfId="0" applyBorder="1" applyAlignment="1">
      <alignment horizontal="right" vertical="center"/>
    </xf>
    <xf numFmtId="0" fontId="0" fillId="0" borderId="13" xfId="0" applyBorder="1" applyAlignment="1">
      <alignment horizontal="center"/>
    </xf>
    <xf numFmtId="0" fontId="0" fillId="0" borderId="0" xfId="0" applyBorder="1" applyAlignment="1">
      <alignment horizontal="right"/>
    </xf>
    <xf numFmtId="0" fontId="26" fillId="0" borderId="0" xfId="0" applyFont="1" applyBorder="1" applyAlignment="1">
      <alignment horizontal="justify" wrapText="1"/>
    </xf>
    <xf numFmtId="0" fontId="0" fillId="0" borderId="0" xfId="0" applyBorder="1" applyAlignment="1">
      <alignment wrapText="1"/>
    </xf>
    <xf numFmtId="0" fontId="0" fillId="0" borderId="6" xfId="0" applyBorder="1" applyAlignment="1">
      <alignment wrapText="1"/>
    </xf>
    <xf numFmtId="0" fontId="0" fillId="0" borderId="0" xfId="0" applyAlignment="1">
      <alignment horizontal="center" wrapText="1"/>
    </xf>
    <xf numFmtId="0" fontId="0" fillId="0" borderId="6" xfId="0" applyBorder="1" applyAlignment="1">
      <alignment horizontal="center" wrapText="1"/>
    </xf>
    <xf numFmtId="0" fontId="25" fillId="0" borderId="0" xfId="0" applyFont="1" applyBorder="1" applyAlignment="1">
      <alignment horizontal="justify" wrapText="1"/>
    </xf>
    <xf numFmtId="0" fontId="25" fillId="0" borderId="6" xfId="0" applyFont="1" applyBorder="1" applyAlignment="1">
      <alignment horizontal="justify" wrapText="1"/>
    </xf>
    <xf numFmtId="0" fontId="25"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5" fillId="0" borderId="0" xfId="0" applyFont="1" applyBorder="1" applyAlignment="1"/>
    <xf numFmtId="0" fontId="39" fillId="0" borderId="17" xfId="0" applyFont="1" applyBorder="1" applyAlignment="1">
      <alignment horizontal="center" vertical="center"/>
    </xf>
    <xf numFmtId="0" fontId="40" fillId="0" borderId="17" xfId="0" applyFont="1" applyBorder="1" applyAlignment="1">
      <alignment horizontal="center" vertical="center"/>
    </xf>
    <xf numFmtId="0" fontId="40" fillId="0" borderId="24" xfId="0" applyFont="1" applyBorder="1" applyAlignment="1">
      <alignment horizontal="center" vertical="center"/>
    </xf>
    <xf numFmtId="0" fontId="29" fillId="0" borderId="0" xfId="0" applyFont="1" applyBorder="1" applyAlignment="1">
      <alignment horizontal="center"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left" vertical="center" wrapText="1"/>
    </xf>
    <xf numFmtId="0" fontId="25" fillId="0" borderId="10" xfId="0" applyFont="1" applyBorder="1" applyAlignment="1">
      <alignment vertical="center"/>
    </xf>
    <xf numFmtId="0" fontId="0" fillId="0" borderId="9" xfId="0" applyBorder="1" applyAlignment="1">
      <alignment vertical="center"/>
    </xf>
    <xf numFmtId="0" fontId="25" fillId="25" borderId="13" xfId="0" applyFont="1" applyFill="1" applyBorder="1" applyAlignment="1" applyProtection="1">
      <alignment horizontal="center" wrapText="1"/>
      <protection locked="0"/>
    </xf>
    <xf numFmtId="164" fontId="30" fillId="0" borderId="21" xfId="0" applyNumberFormat="1" applyFont="1" applyBorder="1" applyAlignment="1">
      <alignment horizontal="right"/>
    </xf>
    <xf numFmtId="0" fontId="25" fillId="25" borderId="27" xfId="0" applyFont="1" applyFill="1" applyBorder="1" applyAlignment="1" applyProtection="1">
      <alignment horizontal="center"/>
      <protection locked="0"/>
    </xf>
    <xf numFmtId="0" fontId="25" fillId="0" borderId="13" xfId="0" applyFont="1" applyBorder="1" applyAlignment="1">
      <alignment horizontal="justify"/>
    </xf>
    <xf numFmtId="0" fontId="25" fillId="0" borderId="13" xfId="0" applyFont="1" applyBorder="1" applyAlignment="1"/>
    <xf numFmtId="0" fontId="25" fillId="0" borderId="7" xfId="0" applyFont="1" applyBorder="1" applyAlignment="1">
      <alignment horizontal="justify"/>
    </xf>
    <xf numFmtId="0" fontId="25" fillId="0" borderId="0" xfId="0" applyFont="1" applyAlignment="1">
      <alignment horizontal="center" vertical="center"/>
    </xf>
    <xf numFmtId="0" fontId="25" fillId="0" borderId="0" xfId="0" applyFont="1" applyBorder="1" applyAlignment="1">
      <alignment horizontal="left"/>
    </xf>
    <xf numFmtId="0" fontId="25" fillId="0" borderId="6" xfId="0" applyFont="1" applyBorder="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Note 2" xfId="39" xr:uid="{00000000-0005-0000-0000-000027000000}"/>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A0000"/>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409575</xdr:colOff>
          <xdr:row>65</xdr:row>
          <xdr:rowOff>190500</xdr:rowOff>
        </xdr:from>
        <xdr:to>
          <xdr:col>1</xdr:col>
          <xdr:colOff>714375</xdr:colOff>
          <xdr:row>67</xdr:row>
          <xdr:rowOff>19050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66</xdr:row>
          <xdr:rowOff>190500</xdr:rowOff>
        </xdr:from>
        <xdr:to>
          <xdr:col>3</xdr:col>
          <xdr:colOff>66675</xdr:colOff>
          <xdr:row>68</xdr:row>
          <xdr:rowOff>19050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66</xdr:row>
          <xdr:rowOff>190500</xdr:rowOff>
        </xdr:from>
        <xdr:to>
          <xdr:col>5</xdr:col>
          <xdr:colOff>47625</xdr:colOff>
          <xdr:row>68</xdr:row>
          <xdr:rowOff>19050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67</xdr:row>
          <xdr:rowOff>180975</xdr:rowOff>
        </xdr:from>
        <xdr:to>
          <xdr:col>1</xdr:col>
          <xdr:colOff>714375</xdr:colOff>
          <xdr:row>69</xdr:row>
          <xdr:rowOff>9525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68</xdr:row>
          <xdr:rowOff>180975</xdr:rowOff>
        </xdr:from>
        <xdr:to>
          <xdr:col>1</xdr:col>
          <xdr:colOff>714375</xdr:colOff>
          <xdr:row>70</xdr:row>
          <xdr:rowOff>9525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69</xdr:row>
          <xdr:rowOff>190500</xdr:rowOff>
        </xdr:from>
        <xdr:to>
          <xdr:col>1</xdr:col>
          <xdr:colOff>714375</xdr:colOff>
          <xdr:row>71</xdr:row>
          <xdr:rowOff>9525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70</xdr:row>
          <xdr:rowOff>180975</xdr:rowOff>
        </xdr:from>
        <xdr:to>
          <xdr:col>1</xdr:col>
          <xdr:colOff>714375</xdr:colOff>
          <xdr:row>72</xdr:row>
          <xdr:rowOff>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Sub.Contracts@tn.gov"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sheetPr>
  <dimension ref="A1:J15"/>
  <sheetViews>
    <sheetView tabSelected="1" zoomScaleNormal="100" workbookViewId="0">
      <selection sqref="A1:J1"/>
    </sheetView>
  </sheetViews>
  <sheetFormatPr defaultColWidth="0" defaultRowHeight="15.75" zeroHeight="1" x14ac:dyDescent="0.25"/>
  <cols>
    <col min="1" max="1" width="2.875" style="17" bestFit="1" customWidth="1"/>
    <col min="2" max="8" width="9" style="18" customWidth="1"/>
    <col min="9" max="9" width="10" style="18" customWidth="1"/>
    <col min="10" max="10" width="9" style="18" customWidth="1"/>
    <col min="11" max="256" width="9" hidden="1" customWidth="1"/>
    <col min="257" max="16384" width="9" hidden="1"/>
  </cols>
  <sheetData>
    <row r="1" spans="1:10" ht="33" customHeight="1" x14ac:dyDescent="0.25">
      <c r="A1" s="136" t="s">
        <v>244</v>
      </c>
      <c r="B1" s="136"/>
      <c r="C1" s="136"/>
      <c r="D1" s="136"/>
      <c r="E1" s="136"/>
      <c r="F1" s="136"/>
      <c r="G1" s="136"/>
      <c r="H1" s="136"/>
      <c r="I1" s="137"/>
      <c r="J1" s="137"/>
    </row>
    <row r="2" spans="1:10" s="51" customFormat="1" ht="50.1" customHeight="1" x14ac:dyDescent="0.25">
      <c r="A2" s="126">
        <v>1</v>
      </c>
      <c r="B2" s="135" t="s">
        <v>267</v>
      </c>
      <c r="C2" s="135"/>
      <c r="D2" s="135"/>
      <c r="E2" s="135"/>
      <c r="F2" s="135"/>
      <c r="G2" s="135"/>
      <c r="H2" s="135"/>
      <c r="I2" s="135"/>
      <c r="J2" s="135"/>
    </row>
    <row r="3" spans="1:10" s="51" customFormat="1" ht="50.1" customHeight="1" x14ac:dyDescent="0.25">
      <c r="A3" s="126">
        <f t="shared" ref="A3:A9" si="0">1+A2</f>
        <v>2</v>
      </c>
      <c r="B3" s="135" t="s">
        <v>245</v>
      </c>
      <c r="C3" s="135"/>
      <c r="D3" s="135"/>
      <c r="E3" s="135"/>
      <c r="F3" s="135"/>
      <c r="G3" s="135"/>
      <c r="H3" s="135"/>
      <c r="I3" s="135"/>
      <c r="J3" s="135"/>
    </row>
    <row r="4" spans="1:10" s="51" customFormat="1" ht="50.1" customHeight="1" x14ac:dyDescent="0.25">
      <c r="A4" s="126">
        <f t="shared" si="0"/>
        <v>3</v>
      </c>
      <c r="B4" s="135" t="s">
        <v>246</v>
      </c>
      <c r="C4" s="135"/>
      <c r="D4" s="135"/>
      <c r="E4" s="135"/>
      <c r="F4" s="135"/>
      <c r="G4" s="135"/>
      <c r="H4" s="135"/>
      <c r="I4" s="135"/>
      <c r="J4" s="135"/>
    </row>
    <row r="5" spans="1:10" s="51" customFormat="1" ht="50.1" customHeight="1" x14ac:dyDescent="0.25">
      <c r="A5" s="126">
        <f t="shared" si="0"/>
        <v>4</v>
      </c>
      <c r="B5" s="135" t="s">
        <v>268</v>
      </c>
      <c r="C5" s="135"/>
      <c r="D5" s="135"/>
      <c r="E5" s="135"/>
      <c r="F5" s="135"/>
      <c r="G5" s="135"/>
      <c r="H5" s="135"/>
      <c r="I5" s="135"/>
      <c r="J5" s="135"/>
    </row>
    <row r="6" spans="1:10" s="51" customFormat="1" ht="50.1" customHeight="1" x14ac:dyDescent="0.25">
      <c r="A6" s="126">
        <f t="shared" si="0"/>
        <v>5</v>
      </c>
      <c r="B6" s="135" t="s">
        <v>227</v>
      </c>
      <c r="C6" s="135"/>
      <c r="D6" s="135"/>
      <c r="E6" s="135"/>
      <c r="F6" s="135"/>
      <c r="G6" s="135"/>
      <c r="H6" s="135"/>
      <c r="I6" s="135"/>
      <c r="J6" s="135"/>
    </row>
    <row r="7" spans="1:10" s="51" customFormat="1" ht="68.25" customHeight="1" x14ac:dyDescent="0.25">
      <c r="A7" s="126">
        <f t="shared" si="0"/>
        <v>6</v>
      </c>
      <c r="B7" s="135" t="s">
        <v>269</v>
      </c>
      <c r="C7" s="135"/>
      <c r="D7" s="135"/>
      <c r="E7" s="135"/>
      <c r="F7" s="135"/>
      <c r="G7" s="135"/>
      <c r="H7" s="135"/>
      <c r="I7" s="135"/>
      <c r="J7" s="135"/>
    </row>
    <row r="8" spans="1:10" s="51" customFormat="1" ht="50.1" customHeight="1" x14ac:dyDescent="0.25">
      <c r="A8" s="126">
        <f t="shared" si="0"/>
        <v>7</v>
      </c>
      <c r="B8" s="135" t="s">
        <v>259</v>
      </c>
      <c r="C8" s="135"/>
      <c r="D8" s="135"/>
      <c r="E8" s="135"/>
      <c r="F8" s="135"/>
      <c r="G8" s="135"/>
      <c r="H8" s="135"/>
      <c r="I8" s="135"/>
      <c r="J8" s="135"/>
    </row>
    <row r="9" spans="1:10" s="51" customFormat="1" ht="50.1" customHeight="1" x14ac:dyDescent="0.25">
      <c r="A9" s="126">
        <f t="shared" si="0"/>
        <v>8</v>
      </c>
      <c r="B9" s="135" t="s">
        <v>247</v>
      </c>
      <c r="C9" s="135"/>
      <c r="D9" s="135"/>
      <c r="E9" s="135"/>
      <c r="F9" s="135"/>
      <c r="G9" s="135"/>
      <c r="H9" s="135"/>
      <c r="I9" s="135"/>
      <c r="J9" s="135"/>
    </row>
    <row r="10" spans="1:10" hidden="1" x14ac:dyDescent="0.25">
      <c r="B10" s="134"/>
      <c r="C10" s="134"/>
      <c r="D10" s="134"/>
      <c r="E10" s="134"/>
      <c r="F10" s="134"/>
      <c r="G10" s="134"/>
      <c r="H10" s="134"/>
      <c r="I10" s="134"/>
    </row>
    <row r="11" spans="1:10" hidden="1" x14ac:dyDescent="0.25">
      <c r="B11" s="134"/>
      <c r="C11" s="134"/>
      <c r="D11" s="134"/>
      <c r="E11" s="134"/>
      <c r="F11" s="134"/>
      <c r="G11" s="134"/>
      <c r="H11" s="134"/>
      <c r="I11" s="134"/>
    </row>
    <row r="12" spans="1:10" hidden="1" x14ac:dyDescent="0.25">
      <c r="B12" s="134"/>
      <c r="C12" s="134"/>
      <c r="D12" s="134"/>
      <c r="E12" s="134"/>
      <c r="F12" s="134"/>
      <c r="G12" s="134"/>
      <c r="H12" s="134"/>
      <c r="I12" s="134"/>
    </row>
    <row r="13" spans="1:10" hidden="1" x14ac:dyDescent="0.25">
      <c r="B13" s="134"/>
      <c r="C13" s="134"/>
      <c r="D13" s="134"/>
      <c r="E13" s="134"/>
      <c r="F13" s="134"/>
      <c r="G13" s="134"/>
      <c r="H13" s="134"/>
      <c r="I13" s="134"/>
    </row>
    <row r="14" spans="1:10" hidden="1" x14ac:dyDescent="0.25">
      <c r="B14" s="134"/>
      <c r="C14" s="134"/>
      <c r="D14" s="134"/>
      <c r="E14" s="134"/>
      <c r="F14" s="134"/>
      <c r="G14" s="134"/>
      <c r="H14" s="134"/>
      <c r="I14" s="134"/>
    </row>
    <row r="15" spans="1:10" hidden="1" x14ac:dyDescent="0.25">
      <c r="B15" s="134"/>
      <c r="C15" s="134"/>
      <c r="D15" s="134"/>
      <c r="E15" s="134"/>
      <c r="F15" s="134"/>
      <c r="G15" s="134"/>
      <c r="H15" s="134"/>
      <c r="I15" s="134"/>
    </row>
  </sheetData>
  <sheetProtection algorithmName="SHA-512" hashValue="4R9B3b4RyzKcLxnbZvknSmi/ivYvIVwIvRvLtDGT9BVVRpN+Mxmqs0WtdNNIICSN+cJGPekqz4nFqQhOd4AHiw==" saltValue="nJ2/A2JMIxQfmSumNe2aRQ==" spinCount="100000" sheet="1" objects="1" scenarios="1"/>
  <mergeCells count="15">
    <mergeCell ref="A1:J1"/>
    <mergeCell ref="B11:I11"/>
    <mergeCell ref="B12:I12"/>
    <mergeCell ref="B13:I13"/>
    <mergeCell ref="B3:J3"/>
    <mergeCell ref="B14:I14"/>
    <mergeCell ref="B15:I15"/>
    <mergeCell ref="B2:J2"/>
    <mergeCell ref="B4:J4"/>
    <mergeCell ref="B5:J5"/>
    <mergeCell ref="B7:J7"/>
    <mergeCell ref="B8:J8"/>
    <mergeCell ref="B10:I10"/>
    <mergeCell ref="B9:J9"/>
    <mergeCell ref="B6:J6"/>
  </mergeCell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H201"/>
  <sheetViews>
    <sheetView zoomScaleNormal="100" zoomScaleSheetLayoutView="100" workbookViewId="0">
      <selection sqref="A1:E1"/>
    </sheetView>
  </sheetViews>
  <sheetFormatPr defaultRowHeight="15.75" zeroHeight="1" x14ac:dyDescent="0.25"/>
  <cols>
    <col min="1" max="1" width="14.375" style="11" bestFit="1" customWidth="1"/>
    <col min="2" max="2" width="19.375" style="107" bestFit="1" customWidth="1"/>
    <col min="3" max="3" width="14.75" style="11" bestFit="1" customWidth="1"/>
    <col min="4" max="4" width="21" style="110" bestFit="1" customWidth="1"/>
    <col min="5" max="5" width="67.75" style="11" customWidth="1"/>
    <col min="6" max="6" width="15.875" style="11" hidden="1" customWidth="1"/>
    <col min="7" max="8" width="20.375" style="11" hidden="1" customWidth="1"/>
    <col min="9" max="256" width="0" style="11" hidden="1" customWidth="1"/>
    <col min="257" max="16384" width="9" style="11"/>
  </cols>
  <sheetData>
    <row r="1" spans="1:5" ht="23.25" x14ac:dyDescent="0.35">
      <c r="A1" s="138" t="s">
        <v>221</v>
      </c>
      <c r="B1" s="138"/>
      <c r="C1" s="138"/>
      <c r="D1" s="138"/>
      <c r="E1" s="138"/>
    </row>
    <row r="2" spans="1:5" x14ac:dyDescent="0.25">
      <c r="A2" s="12" t="s">
        <v>248</v>
      </c>
      <c r="B2" s="106" t="s">
        <v>249</v>
      </c>
      <c r="C2" s="12" t="s">
        <v>250</v>
      </c>
      <c r="D2" s="108" t="s">
        <v>251</v>
      </c>
      <c r="E2" s="12" t="s">
        <v>252</v>
      </c>
    </row>
    <row r="3" spans="1:5" s="5" customFormat="1" ht="30" customHeight="1" x14ac:dyDescent="0.25">
      <c r="A3" s="13"/>
      <c r="B3" s="114"/>
      <c r="C3" s="13"/>
      <c r="D3" s="109"/>
      <c r="E3" s="13"/>
    </row>
    <row r="4" spans="1:5" s="5" customFormat="1" ht="30" customHeight="1" x14ac:dyDescent="0.25">
      <c r="A4" s="13"/>
      <c r="B4" s="114"/>
      <c r="C4" s="13"/>
      <c r="D4" s="109"/>
      <c r="E4" s="13"/>
    </row>
    <row r="5" spans="1:5" s="5" customFormat="1" ht="30" customHeight="1" x14ac:dyDescent="0.25">
      <c r="A5" s="13"/>
      <c r="B5" s="114"/>
      <c r="C5" s="13"/>
      <c r="D5" s="109"/>
      <c r="E5" s="13"/>
    </row>
    <row r="6" spans="1:5" s="5" customFormat="1" ht="30" customHeight="1" x14ac:dyDescent="0.25">
      <c r="A6" s="13"/>
      <c r="B6" s="114"/>
      <c r="C6" s="13"/>
      <c r="D6" s="109"/>
      <c r="E6" s="13"/>
    </row>
    <row r="7" spans="1:5" s="5" customFormat="1" ht="30" customHeight="1" x14ac:dyDescent="0.25">
      <c r="A7" s="13"/>
      <c r="B7" s="114"/>
      <c r="C7" s="13"/>
      <c r="D7" s="109"/>
      <c r="E7" s="13"/>
    </row>
    <row r="8" spans="1:5" s="5" customFormat="1" ht="30" customHeight="1" x14ac:dyDescent="0.25">
      <c r="A8" s="13"/>
      <c r="B8" s="114"/>
      <c r="C8" s="13"/>
      <c r="D8" s="109"/>
      <c r="E8" s="13"/>
    </row>
    <row r="9" spans="1:5" s="5" customFormat="1" ht="30" customHeight="1" x14ac:dyDescent="0.25">
      <c r="A9" s="13"/>
      <c r="B9" s="114"/>
      <c r="C9" s="13"/>
      <c r="D9" s="109"/>
      <c r="E9" s="13"/>
    </row>
    <row r="10" spans="1:5" s="5" customFormat="1" ht="30" customHeight="1" x14ac:dyDescent="0.25">
      <c r="A10" s="13"/>
      <c r="B10" s="114"/>
      <c r="C10" s="13"/>
      <c r="D10" s="109"/>
      <c r="E10" s="13"/>
    </row>
    <row r="11" spans="1:5" s="5" customFormat="1" ht="30" customHeight="1" x14ac:dyDescent="0.25">
      <c r="A11" s="13"/>
      <c r="B11" s="114"/>
      <c r="C11" s="13"/>
      <c r="D11" s="109"/>
      <c r="E11" s="13"/>
    </row>
    <row r="12" spans="1:5" s="5" customFormat="1" ht="30" customHeight="1" x14ac:dyDescent="0.25">
      <c r="A12" s="13"/>
      <c r="B12" s="114"/>
      <c r="C12" s="13"/>
      <c r="D12" s="109"/>
      <c r="E12" s="13"/>
    </row>
    <row r="13" spans="1:5" s="5" customFormat="1" ht="30" customHeight="1" x14ac:dyDescent="0.25">
      <c r="A13" s="13"/>
      <c r="B13" s="114"/>
      <c r="C13" s="13"/>
      <c r="D13" s="109"/>
      <c r="E13" s="13"/>
    </row>
    <row r="14" spans="1:5" s="5" customFormat="1" ht="30" customHeight="1" x14ac:dyDescent="0.25">
      <c r="A14" s="13"/>
      <c r="B14" s="114"/>
      <c r="C14" s="13"/>
      <c r="D14" s="109"/>
      <c r="E14" s="13"/>
    </row>
    <row r="15" spans="1:5" s="5" customFormat="1" ht="30" customHeight="1" x14ac:dyDescent="0.25">
      <c r="A15" s="13"/>
      <c r="B15" s="114"/>
      <c r="C15" s="13"/>
      <c r="D15" s="109"/>
      <c r="E15" s="13"/>
    </row>
    <row r="16" spans="1:5" s="5" customFormat="1" ht="30" customHeight="1" x14ac:dyDescent="0.25">
      <c r="A16" s="13"/>
      <c r="B16" s="114"/>
      <c r="C16" s="13"/>
      <c r="D16" s="109"/>
      <c r="E16" s="13"/>
    </row>
    <row r="17" spans="1:5" s="5" customFormat="1" ht="30" customHeight="1" x14ac:dyDescent="0.25">
      <c r="A17" s="13"/>
      <c r="B17" s="114"/>
      <c r="C17" s="13"/>
      <c r="D17" s="109"/>
      <c r="E17" s="13"/>
    </row>
    <row r="18" spans="1:5" s="5" customFormat="1" ht="30" customHeight="1" x14ac:dyDescent="0.25">
      <c r="A18" s="13"/>
      <c r="B18" s="114"/>
      <c r="C18" s="13"/>
      <c r="D18" s="109"/>
      <c r="E18" s="13"/>
    </row>
    <row r="19" spans="1:5" s="5" customFormat="1" ht="30" customHeight="1" x14ac:dyDescent="0.25">
      <c r="A19" s="13"/>
      <c r="B19" s="114"/>
      <c r="C19" s="13"/>
      <c r="D19" s="109"/>
      <c r="E19" s="13"/>
    </row>
    <row r="20" spans="1:5" s="5" customFormat="1" ht="30" customHeight="1" x14ac:dyDescent="0.25">
      <c r="A20" s="13"/>
      <c r="B20" s="114"/>
      <c r="C20" s="13"/>
      <c r="D20" s="109"/>
      <c r="E20" s="13"/>
    </row>
    <row r="21" spans="1:5" s="5" customFormat="1" ht="30" customHeight="1" x14ac:dyDescent="0.25">
      <c r="A21" s="13"/>
      <c r="B21" s="114"/>
      <c r="C21" s="13"/>
      <c r="D21" s="109"/>
      <c r="E21" s="13"/>
    </row>
    <row r="22" spans="1:5" s="5" customFormat="1" ht="30" customHeight="1" x14ac:dyDescent="0.25">
      <c r="A22" s="13"/>
      <c r="B22" s="114"/>
      <c r="C22" s="13"/>
      <c r="D22" s="109"/>
      <c r="E22" s="13"/>
    </row>
    <row r="23" spans="1:5" s="5" customFormat="1" ht="30" customHeight="1" x14ac:dyDescent="0.25">
      <c r="A23" s="13"/>
      <c r="B23" s="114"/>
      <c r="C23" s="13"/>
      <c r="D23" s="109"/>
      <c r="E23" s="13"/>
    </row>
    <row r="24" spans="1:5" s="5" customFormat="1" ht="30" customHeight="1" x14ac:dyDescent="0.25">
      <c r="A24" s="13"/>
      <c r="B24" s="114"/>
      <c r="C24" s="13"/>
      <c r="D24" s="109"/>
      <c r="E24" s="13"/>
    </row>
    <row r="25" spans="1:5" s="5" customFormat="1" ht="30" customHeight="1" x14ac:dyDescent="0.25">
      <c r="A25" s="13"/>
      <c r="B25" s="114"/>
      <c r="C25" s="13"/>
      <c r="D25" s="109"/>
      <c r="E25" s="13"/>
    </row>
    <row r="26" spans="1:5" s="5" customFormat="1" ht="30" customHeight="1" x14ac:dyDescent="0.25">
      <c r="A26" s="13"/>
      <c r="B26" s="114"/>
      <c r="C26" s="13"/>
      <c r="D26" s="109"/>
      <c r="E26" s="13"/>
    </row>
    <row r="27" spans="1:5" s="5" customFormat="1" ht="30" customHeight="1" x14ac:dyDescent="0.25">
      <c r="A27" s="13"/>
      <c r="B27" s="114"/>
      <c r="C27" s="13"/>
      <c r="D27" s="109"/>
      <c r="E27" s="13"/>
    </row>
    <row r="28" spans="1:5" s="5" customFormat="1" ht="30" customHeight="1" x14ac:dyDescent="0.25">
      <c r="A28" s="13"/>
      <c r="B28" s="114"/>
      <c r="C28" s="13"/>
      <c r="D28" s="109"/>
      <c r="E28" s="13"/>
    </row>
    <row r="29" spans="1:5" s="5" customFormat="1" ht="30" customHeight="1" x14ac:dyDescent="0.25">
      <c r="A29" s="13"/>
      <c r="B29" s="114"/>
      <c r="C29" s="13"/>
      <c r="D29" s="109"/>
      <c r="E29" s="13"/>
    </row>
    <row r="30" spans="1:5" s="5" customFormat="1" ht="30" customHeight="1" x14ac:dyDescent="0.25">
      <c r="A30" s="13"/>
      <c r="B30" s="114"/>
      <c r="C30" s="13"/>
      <c r="D30" s="109"/>
      <c r="E30" s="13"/>
    </row>
    <row r="31" spans="1:5" s="5" customFormat="1" ht="30" customHeight="1" x14ac:dyDescent="0.25">
      <c r="A31" s="13"/>
      <c r="B31" s="114"/>
      <c r="C31" s="13"/>
      <c r="D31" s="109"/>
      <c r="E31" s="13"/>
    </row>
    <row r="32" spans="1:5" s="5" customFormat="1" ht="30" customHeight="1" x14ac:dyDescent="0.25">
      <c r="A32" s="13"/>
      <c r="B32" s="114"/>
      <c r="C32" s="13"/>
      <c r="D32" s="109"/>
      <c r="E32" s="13"/>
    </row>
    <row r="33" spans="1:5" s="5" customFormat="1" ht="30" customHeight="1" x14ac:dyDescent="0.25">
      <c r="A33" s="13"/>
      <c r="B33" s="114"/>
      <c r="C33" s="13"/>
      <c r="D33" s="109"/>
      <c r="E33" s="13"/>
    </row>
    <row r="34" spans="1:5" s="5" customFormat="1" ht="30" customHeight="1" x14ac:dyDescent="0.25">
      <c r="A34" s="13"/>
      <c r="B34" s="114"/>
      <c r="C34" s="13"/>
      <c r="D34" s="109"/>
      <c r="E34" s="13"/>
    </row>
    <row r="35" spans="1:5" ht="30" customHeight="1" x14ac:dyDescent="0.25">
      <c r="A35" s="13"/>
      <c r="B35" s="114"/>
      <c r="C35" s="13"/>
      <c r="D35" s="109"/>
      <c r="E35" s="13"/>
    </row>
    <row r="36" spans="1:5" ht="30" customHeight="1" x14ac:dyDescent="0.25">
      <c r="A36" s="13"/>
      <c r="B36" s="114"/>
      <c r="C36" s="13"/>
      <c r="D36" s="109"/>
      <c r="E36" s="13"/>
    </row>
    <row r="37" spans="1:5" ht="30" customHeight="1" x14ac:dyDescent="0.25">
      <c r="A37" s="13"/>
      <c r="B37" s="114"/>
      <c r="C37" s="13"/>
      <c r="D37" s="109"/>
      <c r="E37" s="13"/>
    </row>
    <row r="38" spans="1:5" ht="30" customHeight="1" x14ac:dyDescent="0.25">
      <c r="A38" s="13"/>
      <c r="B38" s="114"/>
      <c r="C38" s="13"/>
      <c r="D38" s="109"/>
      <c r="E38" s="13"/>
    </row>
    <row r="39" spans="1:5" ht="30" customHeight="1" x14ac:dyDescent="0.25">
      <c r="A39" s="13"/>
      <c r="B39" s="114"/>
      <c r="C39" s="13"/>
      <c r="D39" s="109"/>
      <c r="E39" s="13"/>
    </row>
    <row r="40" spans="1:5" ht="30" customHeight="1" x14ac:dyDescent="0.25">
      <c r="A40" s="13"/>
      <c r="B40" s="114"/>
      <c r="C40" s="13"/>
      <c r="D40" s="109"/>
      <c r="E40" s="13"/>
    </row>
    <row r="41" spans="1:5" ht="30" customHeight="1" x14ac:dyDescent="0.25">
      <c r="A41" s="13"/>
      <c r="B41" s="114"/>
      <c r="C41" s="13"/>
      <c r="D41" s="109"/>
      <c r="E41" s="13"/>
    </row>
    <row r="42" spans="1:5" ht="30" customHeight="1" x14ac:dyDescent="0.25">
      <c r="A42" s="13"/>
      <c r="B42" s="114"/>
      <c r="C42" s="13"/>
      <c r="D42" s="109"/>
      <c r="E42" s="13"/>
    </row>
    <row r="43" spans="1:5" ht="30" customHeight="1" x14ac:dyDescent="0.25">
      <c r="A43" s="13"/>
      <c r="B43" s="114"/>
      <c r="C43" s="13"/>
      <c r="D43" s="109"/>
      <c r="E43" s="13"/>
    </row>
    <row r="44" spans="1:5" ht="30" customHeight="1" x14ac:dyDescent="0.25">
      <c r="A44" s="13"/>
      <c r="B44" s="114"/>
      <c r="C44" s="13"/>
      <c r="D44" s="109"/>
      <c r="E44" s="13"/>
    </row>
    <row r="45" spans="1:5" ht="30" customHeight="1" x14ac:dyDescent="0.25">
      <c r="A45" s="13"/>
      <c r="B45" s="114"/>
      <c r="C45" s="13"/>
      <c r="D45" s="109"/>
      <c r="E45" s="13"/>
    </row>
    <row r="46" spans="1:5" ht="30" customHeight="1" x14ac:dyDescent="0.25">
      <c r="A46" s="13"/>
      <c r="B46" s="114"/>
      <c r="C46" s="13"/>
      <c r="D46" s="109"/>
      <c r="E46" s="13"/>
    </row>
    <row r="47" spans="1:5" ht="30" customHeight="1" x14ac:dyDescent="0.25">
      <c r="A47" s="13"/>
      <c r="B47" s="114"/>
      <c r="C47" s="13"/>
      <c r="D47" s="109"/>
      <c r="E47" s="13"/>
    </row>
    <row r="48" spans="1:5" ht="30" customHeight="1" x14ac:dyDescent="0.25">
      <c r="A48" s="13"/>
      <c r="B48" s="114"/>
      <c r="C48" s="13"/>
      <c r="D48" s="109"/>
      <c r="E48" s="13"/>
    </row>
    <row r="49" spans="1:5" ht="30" customHeight="1" x14ac:dyDescent="0.25">
      <c r="A49" s="13"/>
      <c r="B49" s="114"/>
      <c r="C49" s="13"/>
      <c r="D49" s="109"/>
      <c r="E49" s="13"/>
    </row>
    <row r="50" spans="1:5" ht="30" customHeight="1" x14ac:dyDescent="0.25">
      <c r="A50" s="13"/>
      <c r="B50" s="114"/>
      <c r="C50" s="13"/>
      <c r="D50" s="109"/>
      <c r="E50" s="13"/>
    </row>
    <row r="51" spans="1:5" ht="30" customHeight="1" x14ac:dyDescent="0.25">
      <c r="A51" s="13"/>
      <c r="B51" s="114"/>
      <c r="C51" s="13"/>
      <c r="D51" s="109"/>
      <c r="E51" s="13"/>
    </row>
    <row r="52" spans="1:5" ht="30" customHeight="1" x14ac:dyDescent="0.25">
      <c r="A52" s="13"/>
      <c r="B52" s="114"/>
      <c r="C52" s="13"/>
      <c r="D52" s="109"/>
      <c r="E52" s="13"/>
    </row>
    <row r="53" spans="1:5" ht="30" customHeight="1" x14ac:dyDescent="0.25">
      <c r="A53" s="13"/>
      <c r="B53" s="114"/>
      <c r="C53" s="13"/>
      <c r="D53" s="109"/>
      <c r="E53" s="13"/>
    </row>
    <row r="54" spans="1:5" ht="30" customHeight="1" x14ac:dyDescent="0.25">
      <c r="A54" s="13"/>
      <c r="B54" s="114"/>
      <c r="C54" s="13"/>
      <c r="D54" s="109"/>
      <c r="E54" s="13"/>
    </row>
    <row r="55" spans="1:5" ht="30" customHeight="1" x14ac:dyDescent="0.25">
      <c r="A55" s="13"/>
      <c r="B55" s="114"/>
      <c r="C55" s="13"/>
      <c r="D55" s="109"/>
      <c r="E55" s="13"/>
    </row>
    <row r="56" spans="1:5" ht="30" customHeight="1" x14ac:dyDescent="0.25">
      <c r="A56" s="13"/>
      <c r="B56" s="114"/>
      <c r="C56" s="13"/>
      <c r="D56" s="109"/>
      <c r="E56" s="13"/>
    </row>
    <row r="57" spans="1:5" ht="30" customHeight="1" x14ac:dyDescent="0.25">
      <c r="A57" s="13"/>
      <c r="B57" s="114"/>
      <c r="C57" s="13"/>
      <c r="D57" s="109"/>
      <c r="E57" s="13"/>
    </row>
    <row r="58" spans="1:5" ht="30" customHeight="1" x14ac:dyDescent="0.25">
      <c r="A58" s="13"/>
      <c r="B58" s="114"/>
      <c r="C58" s="13"/>
      <c r="D58" s="109"/>
      <c r="E58" s="13"/>
    </row>
    <row r="59" spans="1:5" ht="30" customHeight="1" x14ac:dyDescent="0.25">
      <c r="A59" s="13"/>
      <c r="B59" s="114"/>
      <c r="C59" s="13"/>
      <c r="D59" s="109"/>
      <c r="E59" s="13"/>
    </row>
    <row r="60" spans="1:5" ht="30" customHeight="1" x14ac:dyDescent="0.25">
      <c r="A60" s="13"/>
      <c r="B60" s="114"/>
      <c r="C60" s="13"/>
      <c r="D60" s="109"/>
      <c r="E60" s="13"/>
    </row>
    <row r="61" spans="1:5" ht="30" customHeight="1" x14ac:dyDescent="0.25">
      <c r="A61" s="13"/>
      <c r="B61" s="114"/>
      <c r="C61" s="13"/>
      <c r="D61" s="109"/>
      <c r="E61" s="13"/>
    </row>
    <row r="62" spans="1:5" ht="30" customHeight="1" x14ac:dyDescent="0.25">
      <c r="A62" s="13"/>
      <c r="B62" s="114"/>
      <c r="C62" s="13"/>
      <c r="D62" s="109"/>
      <c r="E62" s="13"/>
    </row>
    <row r="63" spans="1:5" ht="30" customHeight="1" x14ac:dyDescent="0.25">
      <c r="A63" s="13"/>
      <c r="B63" s="114"/>
      <c r="C63" s="13"/>
      <c r="D63" s="109"/>
      <c r="E63" s="13"/>
    </row>
    <row r="64" spans="1:5" ht="30" customHeight="1" x14ac:dyDescent="0.25">
      <c r="A64" s="13"/>
      <c r="B64" s="114"/>
      <c r="C64" s="13"/>
      <c r="D64" s="109"/>
      <c r="E64" s="13"/>
    </row>
    <row r="65" spans="1:5" ht="30" customHeight="1" x14ac:dyDescent="0.25">
      <c r="A65" s="13"/>
      <c r="B65" s="114"/>
      <c r="C65" s="13"/>
      <c r="D65" s="109"/>
      <c r="E65" s="13"/>
    </row>
    <row r="66" spans="1:5" ht="30" customHeight="1" x14ac:dyDescent="0.25">
      <c r="A66" s="13"/>
      <c r="B66" s="114"/>
      <c r="C66" s="13"/>
      <c r="D66" s="109"/>
      <c r="E66" s="13"/>
    </row>
    <row r="67" spans="1:5" ht="30" customHeight="1" x14ac:dyDescent="0.25">
      <c r="A67" s="13"/>
      <c r="B67" s="114"/>
      <c r="C67" s="13"/>
      <c r="D67" s="109"/>
      <c r="E67" s="13"/>
    </row>
    <row r="68" spans="1:5" ht="30" customHeight="1" x14ac:dyDescent="0.25">
      <c r="A68" s="13"/>
      <c r="B68" s="114"/>
      <c r="C68" s="13"/>
      <c r="D68" s="109"/>
      <c r="E68" s="13"/>
    </row>
    <row r="69" spans="1:5" ht="30" customHeight="1" x14ac:dyDescent="0.25">
      <c r="A69" s="13"/>
      <c r="B69" s="114"/>
      <c r="C69" s="13"/>
      <c r="D69" s="109"/>
      <c r="E69" s="13"/>
    </row>
    <row r="70" spans="1:5" ht="30" customHeight="1" x14ac:dyDescent="0.25">
      <c r="A70" s="13"/>
      <c r="B70" s="114"/>
      <c r="C70" s="13"/>
      <c r="D70" s="109"/>
      <c r="E70" s="13"/>
    </row>
    <row r="71" spans="1:5" ht="30" customHeight="1" x14ac:dyDescent="0.25">
      <c r="A71" s="13"/>
      <c r="B71" s="114"/>
      <c r="C71" s="13"/>
      <c r="D71" s="109"/>
      <c r="E71" s="13"/>
    </row>
    <row r="72" spans="1:5" ht="30" customHeight="1" x14ac:dyDescent="0.25">
      <c r="A72" s="13"/>
      <c r="B72" s="114"/>
      <c r="C72" s="13"/>
      <c r="D72" s="109"/>
      <c r="E72" s="13"/>
    </row>
    <row r="73" spans="1:5" ht="30" customHeight="1" x14ac:dyDescent="0.25">
      <c r="A73" s="13"/>
      <c r="B73" s="114"/>
      <c r="C73" s="13"/>
      <c r="D73" s="109"/>
      <c r="E73" s="13"/>
    </row>
    <row r="74" spans="1:5" ht="30" customHeight="1" x14ac:dyDescent="0.25">
      <c r="A74" s="13"/>
      <c r="B74" s="114"/>
      <c r="C74" s="13"/>
      <c r="D74" s="109"/>
      <c r="E74" s="13"/>
    </row>
    <row r="75" spans="1:5" ht="30" customHeight="1" x14ac:dyDescent="0.25">
      <c r="A75" s="13"/>
      <c r="B75" s="114"/>
      <c r="C75" s="13"/>
      <c r="D75" s="109"/>
      <c r="E75" s="13"/>
    </row>
    <row r="76" spans="1:5" ht="30" customHeight="1" x14ac:dyDescent="0.25">
      <c r="A76" s="13"/>
      <c r="B76" s="114"/>
      <c r="C76" s="13"/>
      <c r="D76" s="109"/>
      <c r="E76" s="13"/>
    </row>
    <row r="77" spans="1:5" ht="30" customHeight="1" x14ac:dyDescent="0.25">
      <c r="A77" s="13"/>
      <c r="B77" s="114"/>
      <c r="C77" s="13"/>
      <c r="D77" s="109"/>
      <c r="E77" s="13"/>
    </row>
    <row r="78" spans="1:5" ht="30" customHeight="1" x14ac:dyDescent="0.25">
      <c r="A78" s="13"/>
      <c r="B78" s="114"/>
      <c r="C78" s="13"/>
      <c r="D78" s="109"/>
      <c r="E78" s="13"/>
    </row>
    <row r="79" spans="1:5" ht="30" customHeight="1" x14ac:dyDescent="0.25">
      <c r="A79" s="13"/>
      <c r="B79" s="114"/>
      <c r="C79" s="13"/>
      <c r="D79" s="109"/>
      <c r="E79" s="13"/>
    </row>
    <row r="80" spans="1:5" ht="30" customHeight="1" x14ac:dyDescent="0.25">
      <c r="A80" s="13"/>
      <c r="B80" s="114"/>
      <c r="C80" s="13"/>
      <c r="D80" s="109"/>
      <c r="E80" s="13"/>
    </row>
    <row r="81" spans="1:5" ht="30" customHeight="1" x14ac:dyDescent="0.25">
      <c r="A81" s="13"/>
      <c r="B81" s="114"/>
      <c r="C81" s="13"/>
      <c r="D81" s="109"/>
      <c r="E81" s="13"/>
    </row>
    <row r="82" spans="1:5" ht="30" customHeight="1" x14ac:dyDescent="0.25">
      <c r="A82" s="13"/>
      <c r="B82" s="114"/>
      <c r="C82" s="13"/>
      <c r="D82" s="109"/>
      <c r="E82" s="13"/>
    </row>
    <row r="83" spans="1:5" ht="30" customHeight="1" x14ac:dyDescent="0.25">
      <c r="A83" s="13"/>
      <c r="B83" s="114"/>
      <c r="C83" s="13"/>
      <c r="D83" s="109"/>
      <c r="E83" s="13"/>
    </row>
    <row r="84" spans="1:5" ht="30" customHeight="1" x14ac:dyDescent="0.25">
      <c r="A84" s="13"/>
      <c r="B84" s="114"/>
      <c r="C84" s="13"/>
      <c r="D84" s="109"/>
      <c r="E84" s="13"/>
    </row>
    <row r="85" spans="1:5" ht="30" customHeight="1" x14ac:dyDescent="0.25">
      <c r="A85" s="13"/>
      <c r="B85" s="114"/>
      <c r="C85" s="13"/>
      <c r="D85" s="109"/>
      <c r="E85" s="13"/>
    </row>
    <row r="86" spans="1:5" ht="30" customHeight="1" x14ac:dyDescent="0.25">
      <c r="A86" s="13"/>
      <c r="B86" s="114"/>
      <c r="C86" s="13"/>
      <c r="D86" s="109"/>
      <c r="E86" s="13"/>
    </row>
    <row r="87" spans="1:5" ht="30" customHeight="1" x14ac:dyDescent="0.25">
      <c r="A87" s="13"/>
      <c r="B87" s="114"/>
      <c r="C87" s="13"/>
      <c r="D87" s="109"/>
      <c r="E87" s="13"/>
    </row>
    <row r="88" spans="1:5" ht="30" customHeight="1" x14ac:dyDescent="0.25">
      <c r="A88" s="13"/>
      <c r="B88" s="114"/>
      <c r="C88" s="13"/>
      <c r="D88" s="109"/>
      <c r="E88" s="13"/>
    </row>
    <row r="89" spans="1:5" ht="30" customHeight="1" x14ac:dyDescent="0.25">
      <c r="A89" s="13"/>
      <c r="B89" s="114"/>
      <c r="C89" s="13"/>
      <c r="D89" s="109"/>
      <c r="E89" s="13"/>
    </row>
    <row r="90" spans="1:5" ht="30" customHeight="1" x14ac:dyDescent="0.25">
      <c r="A90" s="13"/>
      <c r="B90" s="114"/>
      <c r="C90" s="13"/>
      <c r="D90" s="109"/>
      <c r="E90" s="13"/>
    </row>
    <row r="91" spans="1:5" ht="30" customHeight="1" x14ac:dyDescent="0.25">
      <c r="A91" s="13"/>
      <c r="B91" s="114"/>
      <c r="C91" s="13"/>
      <c r="D91" s="109"/>
      <c r="E91" s="13"/>
    </row>
    <row r="92" spans="1:5" ht="30" customHeight="1" x14ac:dyDescent="0.25">
      <c r="A92" s="13"/>
      <c r="B92" s="114"/>
      <c r="C92" s="13"/>
      <c r="D92" s="109"/>
      <c r="E92" s="13"/>
    </row>
    <row r="93" spans="1:5" ht="30" customHeight="1" x14ac:dyDescent="0.25">
      <c r="A93" s="13"/>
      <c r="B93" s="114"/>
      <c r="C93" s="13"/>
      <c r="D93" s="109"/>
      <c r="E93" s="13"/>
    </row>
    <row r="94" spans="1:5" ht="30" customHeight="1" x14ac:dyDescent="0.25">
      <c r="A94" s="13"/>
      <c r="B94" s="114"/>
      <c r="C94" s="13"/>
      <c r="D94" s="109"/>
      <c r="E94" s="13"/>
    </row>
    <row r="95" spans="1:5" ht="30" customHeight="1" x14ac:dyDescent="0.25">
      <c r="A95" s="13"/>
      <c r="B95" s="114"/>
      <c r="C95" s="13"/>
      <c r="D95" s="109"/>
      <c r="E95" s="13"/>
    </row>
    <row r="96" spans="1:5" ht="30" customHeight="1" x14ac:dyDescent="0.25">
      <c r="A96" s="13"/>
      <c r="B96" s="114"/>
      <c r="C96" s="13"/>
      <c r="D96" s="109"/>
      <c r="E96" s="13"/>
    </row>
    <row r="97" spans="1:5" ht="30" customHeight="1" x14ac:dyDescent="0.25">
      <c r="A97" s="13"/>
      <c r="B97" s="114"/>
      <c r="C97" s="13"/>
      <c r="D97" s="109"/>
      <c r="E97" s="13"/>
    </row>
    <row r="98" spans="1:5" ht="30" customHeight="1" x14ac:dyDescent="0.25">
      <c r="A98" s="13"/>
      <c r="B98" s="114"/>
      <c r="C98" s="13"/>
      <c r="D98" s="109"/>
      <c r="E98" s="13"/>
    </row>
    <row r="99" spans="1:5" ht="30" customHeight="1" x14ac:dyDescent="0.25">
      <c r="A99" s="13"/>
      <c r="B99" s="114"/>
      <c r="C99" s="13"/>
      <c r="D99" s="109"/>
      <c r="E99" s="13"/>
    </row>
    <row r="100" spans="1:5" ht="30" customHeight="1" x14ac:dyDescent="0.25">
      <c r="A100" s="13"/>
      <c r="B100" s="114"/>
      <c r="C100" s="13"/>
      <c r="D100" s="109"/>
      <c r="E100" s="13"/>
    </row>
    <row r="101" spans="1:5" ht="30" customHeight="1" x14ac:dyDescent="0.25">
      <c r="A101" s="13"/>
      <c r="B101" s="114"/>
      <c r="C101" s="13"/>
      <c r="D101" s="109"/>
      <c r="E101" s="13"/>
    </row>
    <row r="102" spans="1:5" ht="30" customHeight="1" x14ac:dyDescent="0.25">
      <c r="A102" s="13"/>
      <c r="B102" s="114"/>
      <c r="C102" s="13"/>
      <c r="D102" s="109"/>
      <c r="E102" s="13"/>
    </row>
    <row r="103" spans="1:5" ht="30" customHeight="1" x14ac:dyDescent="0.25">
      <c r="A103" s="13"/>
      <c r="B103" s="114"/>
      <c r="C103" s="13"/>
      <c r="D103" s="109"/>
      <c r="E103" s="13"/>
    </row>
    <row r="104" spans="1:5" ht="30" customHeight="1" x14ac:dyDescent="0.25">
      <c r="A104" s="13"/>
      <c r="B104" s="114"/>
      <c r="C104" s="13"/>
      <c r="D104" s="109"/>
      <c r="E104" s="13"/>
    </row>
    <row r="105" spans="1:5" ht="30" customHeight="1" x14ac:dyDescent="0.25">
      <c r="A105" s="13"/>
      <c r="B105" s="114"/>
      <c r="C105" s="13"/>
      <c r="D105" s="109"/>
      <c r="E105" s="13"/>
    </row>
    <row r="106" spans="1:5" ht="30" customHeight="1" x14ac:dyDescent="0.25">
      <c r="A106" s="13"/>
      <c r="B106" s="114"/>
      <c r="C106" s="13"/>
      <c r="D106" s="109"/>
      <c r="E106" s="13"/>
    </row>
    <row r="107" spans="1:5" ht="30" customHeight="1" x14ac:dyDescent="0.25">
      <c r="A107" s="13"/>
      <c r="B107" s="114"/>
      <c r="C107" s="13"/>
      <c r="D107" s="109"/>
      <c r="E107" s="13"/>
    </row>
    <row r="108" spans="1:5" ht="30" customHeight="1" x14ac:dyDescent="0.25">
      <c r="A108" s="13"/>
      <c r="B108" s="114"/>
      <c r="C108" s="13"/>
      <c r="D108" s="109"/>
      <c r="E108" s="13"/>
    </row>
    <row r="109" spans="1:5" ht="30" customHeight="1" x14ac:dyDescent="0.25">
      <c r="A109" s="13"/>
      <c r="B109" s="114"/>
      <c r="C109" s="13"/>
      <c r="D109" s="109"/>
      <c r="E109" s="13"/>
    </row>
    <row r="110" spans="1:5" ht="30" customHeight="1" x14ac:dyDescent="0.25">
      <c r="A110" s="13"/>
      <c r="B110" s="114"/>
      <c r="C110" s="13"/>
      <c r="D110" s="109"/>
      <c r="E110" s="13"/>
    </row>
    <row r="111" spans="1:5" ht="30" customHeight="1" x14ac:dyDescent="0.25">
      <c r="A111" s="13"/>
      <c r="B111" s="114"/>
      <c r="C111" s="13"/>
      <c r="D111" s="109"/>
      <c r="E111" s="13"/>
    </row>
    <row r="112" spans="1:5" ht="30" customHeight="1" x14ac:dyDescent="0.25">
      <c r="A112" s="13"/>
      <c r="B112" s="114"/>
      <c r="C112" s="13"/>
      <c r="D112" s="109"/>
      <c r="E112" s="13"/>
    </row>
    <row r="113" spans="1:5" ht="30" customHeight="1" x14ac:dyDescent="0.25">
      <c r="A113" s="13"/>
      <c r="B113" s="114"/>
      <c r="C113" s="13"/>
      <c r="D113" s="109"/>
      <c r="E113" s="13"/>
    </row>
    <row r="114" spans="1:5" ht="30" customHeight="1" x14ac:dyDescent="0.25">
      <c r="A114" s="13"/>
      <c r="B114" s="114"/>
      <c r="C114" s="13"/>
      <c r="D114" s="109"/>
      <c r="E114" s="13"/>
    </row>
    <row r="115" spans="1:5" ht="30" customHeight="1" x14ac:dyDescent="0.25">
      <c r="A115" s="13"/>
      <c r="B115" s="114"/>
      <c r="C115" s="13"/>
      <c r="D115" s="109"/>
      <c r="E115" s="13"/>
    </row>
    <row r="116" spans="1:5" ht="30" customHeight="1" x14ac:dyDescent="0.25">
      <c r="A116" s="13"/>
      <c r="B116" s="114"/>
      <c r="C116" s="13"/>
      <c r="D116" s="109"/>
      <c r="E116" s="13"/>
    </row>
    <row r="117" spans="1:5" ht="30" customHeight="1" x14ac:dyDescent="0.25">
      <c r="A117" s="13"/>
      <c r="B117" s="114"/>
      <c r="C117" s="13"/>
      <c r="D117" s="109"/>
      <c r="E117" s="13"/>
    </row>
    <row r="118" spans="1:5" ht="30" customHeight="1" x14ac:dyDescent="0.25">
      <c r="A118" s="13"/>
      <c r="B118" s="114"/>
      <c r="C118" s="13"/>
      <c r="D118" s="109"/>
      <c r="E118" s="13"/>
    </row>
    <row r="119" spans="1:5" ht="30" customHeight="1" x14ac:dyDescent="0.25">
      <c r="A119" s="13"/>
      <c r="B119" s="114"/>
      <c r="C119" s="13"/>
      <c r="D119" s="109"/>
      <c r="E119" s="13"/>
    </row>
    <row r="120" spans="1:5" ht="30" customHeight="1" x14ac:dyDescent="0.25">
      <c r="A120" s="13"/>
      <c r="B120" s="114"/>
      <c r="C120" s="13"/>
      <c r="D120" s="109"/>
      <c r="E120" s="13"/>
    </row>
    <row r="121" spans="1:5" ht="30" customHeight="1" x14ac:dyDescent="0.25">
      <c r="A121" s="13"/>
      <c r="B121" s="114"/>
      <c r="C121" s="13"/>
      <c r="D121" s="109"/>
      <c r="E121" s="13"/>
    </row>
    <row r="122" spans="1:5" ht="30" customHeight="1" x14ac:dyDescent="0.25">
      <c r="A122" s="13"/>
      <c r="B122" s="114"/>
      <c r="C122" s="13"/>
      <c r="D122" s="109"/>
      <c r="E122" s="13"/>
    </row>
    <row r="123" spans="1:5" ht="30" customHeight="1" x14ac:dyDescent="0.25">
      <c r="A123" s="13"/>
      <c r="B123" s="114"/>
      <c r="C123" s="13"/>
      <c r="D123" s="109"/>
      <c r="E123" s="13"/>
    </row>
    <row r="124" spans="1:5" ht="30" customHeight="1" x14ac:dyDescent="0.25">
      <c r="A124" s="13"/>
      <c r="B124" s="114"/>
      <c r="C124" s="13"/>
      <c r="D124" s="109"/>
      <c r="E124" s="13"/>
    </row>
    <row r="125" spans="1:5" ht="30" customHeight="1" x14ac:dyDescent="0.25">
      <c r="A125" s="13"/>
      <c r="B125" s="114"/>
      <c r="C125" s="13"/>
      <c r="D125" s="109"/>
      <c r="E125" s="13"/>
    </row>
    <row r="126" spans="1:5" ht="30" customHeight="1" x14ac:dyDescent="0.25">
      <c r="A126" s="13"/>
      <c r="B126" s="114"/>
      <c r="C126" s="13"/>
      <c r="D126" s="109"/>
      <c r="E126" s="13"/>
    </row>
    <row r="127" spans="1:5" ht="30" customHeight="1" x14ac:dyDescent="0.25">
      <c r="A127" s="13"/>
      <c r="B127" s="114"/>
      <c r="C127" s="13"/>
      <c r="D127" s="109"/>
      <c r="E127" s="13"/>
    </row>
    <row r="128" spans="1:5" ht="30" customHeight="1" x14ac:dyDescent="0.25">
      <c r="A128" s="13"/>
      <c r="B128" s="114"/>
      <c r="C128" s="13"/>
      <c r="D128" s="109"/>
      <c r="E128" s="13"/>
    </row>
    <row r="129" spans="1:5" ht="30" customHeight="1" x14ac:dyDescent="0.25">
      <c r="A129" s="13"/>
      <c r="B129" s="114"/>
      <c r="C129" s="13"/>
      <c r="D129" s="109"/>
      <c r="E129" s="13"/>
    </row>
    <row r="130" spans="1:5" ht="30" customHeight="1" x14ac:dyDescent="0.25">
      <c r="A130" s="13"/>
      <c r="B130" s="114"/>
      <c r="C130" s="13"/>
      <c r="D130" s="109"/>
      <c r="E130" s="13"/>
    </row>
    <row r="131" spans="1:5" ht="30" customHeight="1" x14ac:dyDescent="0.25">
      <c r="A131" s="13"/>
      <c r="B131" s="114"/>
      <c r="C131" s="13"/>
      <c r="D131" s="109"/>
      <c r="E131" s="13"/>
    </row>
    <row r="132" spans="1:5" ht="30" customHeight="1" x14ac:dyDescent="0.25">
      <c r="A132" s="13"/>
      <c r="B132" s="114"/>
      <c r="C132" s="13"/>
      <c r="D132" s="109"/>
      <c r="E132" s="13"/>
    </row>
    <row r="133" spans="1:5" ht="30" customHeight="1" x14ac:dyDescent="0.25">
      <c r="A133" s="13"/>
      <c r="B133" s="114"/>
      <c r="C133" s="13"/>
      <c r="D133" s="109"/>
      <c r="E133" s="13"/>
    </row>
    <row r="134" spans="1:5" ht="30" customHeight="1" x14ac:dyDescent="0.25">
      <c r="A134" s="13"/>
      <c r="B134" s="114"/>
      <c r="C134" s="13"/>
      <c r="D134" s="109"/>
      <c r="E134" s="13"/>
    </row>
    <row r="135" spans="1:5" ht="30" customHeight="1" x14ac:dyDescent="0.25">
      <c r="A135" s="13"/>
      <c r="B135" s="114"/>
      <c r="C135" s="13"/>
      <c r="D135" s="109"/>
      <c r="E135" s="13"/>
    </row>
    <row r="136" spans="1:5" ht="30" customHeight="1" x14ac:dyDescent="0.25">
      <c r="A136" s="13"/>
      <c r="B136" s="114"/>
      <c r="C136" s="13"/>
      <c r="D136" s="109"/>
      <c r="E136" s="13"/>
    </row>
    <row r="137" spans="1:5" ht="30" customHeight="1" x14ac:dyDescent="0.25">
      <c r="A137" s="13"/>
      <c r="B137" s="114"/>
      <c r="C137" s="13"/>
      <c r="D137" s="109"/>
      <c r="E137" s="13"/>
    </row>
    <row r="138" spans="1:5" ht="30" customHeight="1" x14ac:dyDescent="0.25">
      <c r="A138" s="13"/>
      <c r="B138" s="114"/>
      <c r="C138" s="13"/>
      <c r="D138" s="109"/>
      <c r="E138" s="13"/>
    </row>
    <row r="139" spans="1:5" ht="30" customHeight="1" x14ac:dyDescent="0.25">
      <c r="A139" s="13"/>
      <c r="B139" s="114"/>
      <c r="C139" s="13"/>
      <c r="D139" s="109"/>
      <c r="E139" s="13"/>
    </row>
    <row r="140" spans="1:5" ht="30" customHeight="1" x14ac:dyDescent="0.25">
      <c r="A140" s="13"/>
      <c r="B140" s="114"/>
      <c r="C140" s="13"/>
      <c r="D140" s="109"/>
      <c r="E140" s="13"/>
    </row>
    <row r="141" spans="1:5" ht="30" customHeight="1" x14ac:dyDescent="0.25">
      <c r="A141" s="13"/>
      <c r="B141" s="114"/>
      <c r="C141" s="13"/>
      <c r="D141" s="109"/>
      <c r="E141" s="13"/>
    </row>
    <row r="142" spans="1:5" ht="30" customHeight="1" x14ac:dyDescent="0.25">
      <c r="A142" s="13"/>
      <c r="B142" s="114"/>
      <c r="C142" s="13"/>
      <c r="D142" s="109"/>
      <c r="E142" s="13"/>
    </row>
    <row r="143" spans="1:5" ht="30" customHeight="1" x14ac:dyDescent="0.25">
      <c r="A143" s="13"/>
      <c r="B143" s="114"/>
      <c r="C143" s="13"/>
      <c r="D143" s="109"/>
      <c r="E143" s="13"/>
    </row>
    <row r="144" spans="1:5" ht="30" customHeight="1" x14ac:dyDescent="0.25">
      <c r="A144" s="13"/>
      <c r="B144" s="114"/>
      <c r="C144" s="13"/>
      <c r="D144" s="109"/>
      <c r="E144" s="13"/>
    </row>
    <row r="145" spans="1:5" ht="30" customHeight="1" x14ac:dyDescent="0.25">
      <c r="A145" s="13"/>
      <c r="B145" s="114"/>
      <c r="C145" s="13"/>
      <c r="D145" s="109"/>
      <c r="E145" s="13"/>
    </row>
    <row r="146" spans="1:5" ht="30" customHeight="1" x14ac:dyDescent="0.25">
      <c r="A146" s="13"/>
      <c r="B146" s="114"/>
      <c r="C146" s="13"/>
      <c r="D146" s="109"/>
      <c r="E146" s="13"/>
    </row>
    <row r="147" spans="1:5" ht="30" customHeight="1" x14ac:dyDescent="0.25">
      <c r="A147" s="13"/>
      <c r="B147" s="114"/>
      <c r="C147" s="13"/>
      <c r="D147" s="109"/>
      <c r="E147" s="13"/>
    </row>
    <row r="148" spans="1:5" ht="30" customHeight="1" x14ac:dyDescent="0.25">
      <c r="A148" s="13"/>
      <c r="B148" s="114"/>
      <c r="C148" s="13"/>
      <c r="D148" s="109"/>
      <c r="E148" s="13"/>
    </row>
    <row r="149" spans="1:5" ht="30" customHeight="1" x14ac:dyDescent="0.25">
      <c r="A149" s="13"/>
      <c r="B149" s="114"/>
      <c r="C149" s="13"/>
      <c r="D149" s="109"/>
      <c r="E149" s="13"/>
    </row>
    <row r="150" spans="1:5" ht="30" customHeight="1" x14ac:dyDescent="0.25">
      <c r="A150" s="13"/>
      <c r="B150" s="114"/>
      <c r="C150" s="13"/>
      <c r="D150" s="109"/>
      <c r="E150" s="13"/>
    </row>
    <row r="151" spans="1:5" ht="30" customHeight="1" x14ac:dyDescent="0.25">
      <c r="A151" s="13"/>
      <c r="B151" s="114"/>
      <c r="C151" s="13"/>
      <c r="D151" s="109"/>
      <c r="E151" s="13"/>
    </row>
    <row r="152" spans="1:5" ht="30" customHeight="1" x14ac:dyDescent="0.25">
      <c r="A152" s="13"/>
      <c r="B152" s="114"/>
      <c r="C152" s="13"/>
      <c r="D152" s="109"/>
      <c r="E152" s="13"/>
    </row>
    <row r="153" spans="1:5" ht="30" customHeight="1" x14ac:dyDescent="0.25">
      <c r="A153" s="13"/>
      <c r="B153" s="114"/>
      <c r="C153" s="13"/>
      <c r="D153" s="109"/>
      <c r="E153" s="13"/>
    </row>
    <row r="154" spans="1:5" ht="30" customHeight="1" x14ac:dyDescent="0.25">
      <c r="A154" s="13"/>
      <c r="B154" s="114"/>
      <c r="C154" s="13"/>
      <c r="D154" s="109"/>
      <c r="E154" s="13"/>
    </row>
    <row r="155" spans="1:5" ht="30" customHeight="1" x14ac:dyDescent="0.25">
      <c r="A155" s="13"/>
      <c r="B155" s="114"/>
      <c r="C155" s="13"/>
      <c r="D155" s="109"/>
      <c r="E155" s="13"/>
    </row>
    <row r="156" spans="1:5" ht="30" customHeight="1" x14ac:dyDescent="0.25">
      <c r="A156" s="13"/>
      <c r="B156" s="114"/>
      <c r="C156" s="13"/>
      <c r="D156" s="109"/>
      <c r="E156" s="13"/>
    </row>
    <row r="157" spans="1:5" ht="30" customHeight="1" x14ac:dyDescent="0.25">
      <c r="A157" s="13"/>
      <c r="B157" s="114"/>
      <c r="C157" s="13"/>
      <c r="D157" s="109"/>
      <c r="E157" s="13"/>
    </row>
    <row r="158" spans="1:5" ht="30" customHeight="1" x14ac:dyDescent="0.25">
      <c r="A158" s="13"/>
      <c r="B158" s="114"/>
      <c r="C158" s="13"/>
      <c r="D158" s="109"/>
      <c r="E158" s="13"/>
    </row>
    <row r="159" spans="1:5" ht="30" customHeight="1" x14ac:dyDescent="0.25">
      <c r="A159" s="13"/>
      <c r="B159" s="114"/>
      <c r="C159" s="13"/>
      <c r="D159" s="109"/>
      <c r="E159" s="13"/>
    </row>
    <row r="160" spans="1:5" ht="30" customHeight="1" x14ac:dyDescent="0.25">
      <c r="A160" s="13"/>
      <c r="B160" s="114"/>
      <c r="C160" s="13"/>
      <c r="D160" s="109"/>
      <c r="E160" s="13"/>
    </row>
    <row r="161" spans="1:5" ht="30" customHeight="1" x14ac:dyDescent="0.25">
      <c r="A161" s="13"/>
      <c r="B161" s="114"/>
      <c r="C161" s="13"/>
      <c r="D161" s="109"/>
      <c r="E161" s="13"/>
    </row>
    <row r="162" spans="1:5" ht="30" customHeight="1" x14ac:dyDescent="0.25">
      <c r="A162" s="13"/>
      <c r="B162" s="114"/>
      <c r="C162" s="13"/>
      <c r="D162" s="109"/>
      <c r="E162" s="13"/>
    </row>
    <row r="163" spans="1:5" ht="30" customHeight="1" x14ac:dyDescent="0.25">
      <c r="A163" s="13"/>
      <c r="B163" s="114"/>
      <c r="C163" s="13"/>
      <c r="D163" s="109"/>
      <c r="E163" s="13"/>
    </row>
    <row r="164" spans="1:5" ht="30" customHeight="1" x14ac:dyDescent="0.25">
      <c r="A164" s="13"/>
      <c r="B164" s="114"/>
      <c r="C164" s="13"/>
      <c r="D164" s="109"/>
      <c r="E164" s="13"/>
    </row>
    <row r="165" spans="1:5" ht="30" customHeight="1" x14ac:dyDescent="0.25">
      <c r="A165" s="13"/>
      <c r="B165" s="114"/>
      <c r="C165" s="13"/>
      <c r="D165" s="109"/>
      <c r="E165" s="13"/>
    </row>
    <row r="166" spans="1:5" ht="30" customHeight="1" x14ac:dyDescent="0.25">
      <c r="A166" s="13"/>
      <c r="B166" s="114"/>
      <c r="C166" s="13"/>
      <c r="D166" s="109"/>
      <c r="E166" s="13"/>
    </row>
    <row r="167" spans="1:5" ht="30" customHeight="1" x14ac:dyDescent="0.25">
      <c r="A167" s="13"/>
      <c r="B167" s="114"/>
      <c r="C167" s="13"/>
      <c r="D167" s="109"/>
      <c r="E167" s="13"/>
    </row>
    <row r="168" spans="1:5" ht="30" customHeight="1" x14ac:dyDescent="0.25">
      <c r="A168" s="13"/>
      <c r="B168" s="114"/>
      <c r="C168" s="13"/>
      <c r="D168" s="109"/>
      <c r="E168" s="13"/>
    </row>
    <row r="169" spans="1:5" ht="30" customHeight="1" x14ac:dyDescent="0.25">
      <c r="A169" s="13"/>
      <c r="B169" s="114"/>
      <c r="C169" s="13"/>
      <c r="D169" s="109"/>
      <c r="E169" s="13"/>
    </row>
    <row r="170" spans="1:5" ht="30" customHeight="1" x14ac:dyDescent="0.25">
      <c r="A170" s="13"/>
      <c r="B170" s="114"/>
      <c r="C170" s="13"/>
      <c r="D170" s="109"/>
      <c r="E170" s="13"/>
    </row>
    <row r="171" spans="1:5" ht="30" customHeight="1" x14ac:dyDescent="0.25">
      <c r="A171" s="13"/>
      <c r="B171" s="114"/>
      <c r="C171" s="13"/>
      <c r="D171" s="109"/>
      <c r="E171" s="13"/>
    </row>
    <row r="172" spans="1:5" ht="30" customHeight="1" x14ac:dyDescent="0.25">
      <c r="A172" s="13"/>
      <c r="B172" s="114"/>
      <c r="C172" s="13"/>
      <c r="D172" s="109"/>
      <c r="E172" s="13"/>
    </row>
    <row r="173" spans="1:5" ht="30" customHeight="1" x14ac:dyDescent="0.25">
      <c r="A173" s="13"/>
      <c r="B173" s="114"/>
      <c r="C173" s="13"/>
      <c r="D173" s="109"/>
      <c r="E173" s="13"/>
    </row>
    <row r="174" spans="1:5" ht="30" customHeight="1" x14ac:dyDescent="0.25">
      <c r="A174" s="13"/>
      <c r="B174" s="114"/>
      <c r="C174" s="13"/>
      <c r="D174" s="109"/>
      <c r="E174" s="13"/>
    </row>
    <row r="175" spans="1:5" ht="30" customHeight="1" x14ac:dyDescent="0.25">
      <c r="A175" s="13"/>
      <c r="B175" s="114"/>
      <c r="C175" s="13"/>
      <c r="D175" s="109"/>
      <c r="E175" s="13"/>
    </row>
    <row r="176" spans="1:5" ht="30" customHeight="1" x14ac:dyDescent="0.25">
      <c r="A176" s="13"/>
      <c r="B176" s="114"/>
      <c r="C176" s="13"/>
      <c r="D176" s="109"/>
      <c r="E176" s="13"/>
    </row>
    <row r="177" spans="1:5" ht="30" customHeight="1" x14ac:dyDescent="0.25">
      <c r="A177" s="13"/>
      <c r="B177" s="114"/>
      <c r="C177" s="13"/>
      <c r="D177" s="109"/>
      <c r="E177" s="13"/>
    </row>
    <row r="178" spans="1:5" ht="30" customHeight="1" x14ac:dyDescent="0.25">
      <c r="A178" s="13"/>
      <c r="B178" s="114"/>
      <c r="C178" s="13"/>
      <c r="D178" s="109"/>
      <c r="E178" s="13"/>
    </row>
    <row r="179" spans="1:5" ht="30" customHeight="1" x14ac:dyDescent="0.25">
      <c r="A179" s="13"/>
      <c r="B179" s="114"/>
      <c r="C179" s="13"/>
      <c r="D179" s="109"/>
      <c r="E179" s="13"/>
    </row>
    <row r="180" spans="1:5" ht="30" customHeight="1" x14ac:dyDescent="0.25">
      <c r="A180" s="13"/>
      <c r="B180" s="114"/>
      <c r="C180" s="13"/>
      <c r="D180" s="109"/>
      <c r="E180" s="13"/>
    </row>
    <row r="181" spans="1:5" ht="30" customHeight="1" x14ac:dyDescent="0.25">
      <c r="A181" s="13"/>
      <c r="B181" s="114"/>
      <c r="C181" s="13"/>
      <c r="D181" s="109"/>
      <c r="E181" s="13"/>
    </row>
    <row r="182" spans="1:5" ht="30" customHeight="1" x14ac:dyDescent="0.25">
      <c r="A182" s="13"/>
      <c r="B182" s="114"/>
      <c r="C182" s="13"/>
      <c r="D182" s="109"/>
      <c r="E182" s="13"/>
    </row>
    <row r="183" spans="1:5" ht="30" customHeight="1" x14ac:dyDescent="0.25">
      <c r="A183" s="13"/>
      <c r="B183" s="114"/>
      <c r="C183" s="13"/>
      <c r="D183" s="109"/>
      <c r="E183" s="13"/>
    </row>
    <row r="184" spans="1:5" ht="30" customHeight="1" x14ac:dyDescent="0.25">
      <c r="A184" s="13"/>
      <c r="B184" s="114"/>
      <c r="C184" s="13"/>
      <c r="D184" s="109"/>
      <c r="E184" s="13"/>
    </row>
    <row r="185" spans="1:5" ht="30" customHeight="1" x14ac:dyDescent="0.25">
      <c r="A185" s="13"/>
      <c r="B185" s="114"/>
      <c r="C185" s="13"/>
      <c r="D185" s="109"/>
      <c r="E185" s="13"/>
    </row>
    <row r="186" spans="1:5" ht="30" customHeight="1" x14ac:dyDescent="0.25">
      <c r="A186" s="13"/>
      <c r="B186" s="114"/>
      <c r="C186" s="13"/>
      <c r="D186" s="109"/>
      <c r="E186" s="13"/>
    </row>
    <row r="187" spans="1:5" ht="30" customHeight="1" x14ac:dyDescent="0.25">
      <c r="A187" s="13"/>
      <c r="B187" s="114"/>
      <c r="C187" s="13"/>
      <c r="D187" s="109"/>
      <c r="E187" s="13"/>
    </row>
    <row r="188" spans="1:5" ht="30" customHeight="1" x14ac:dyDescent="0.25">
      <c r="A188" s="13"/>
      <c r="B188" s="114"/>
      <c r="C188" s="13"/>
      <c r="D188" s="109"/>
      <c r="E188" s="13"/>
    </row>
    <row r="189" spans="1:5" ht="30" customHeight="1" x14ac:dyDescent="0.25">
      <c r="A189" s="13"/>
      <c r="B189" s="114"/>
      <c r="C189" s="13"/>
      <c r="D189" s="109"/>
      <c r="E189" s="13"/>
    </row>
    <row r="190" spans="1:5" ht="30" customHeight="1" x14ac:dyDescent="0.25">
      <c r="A190" s="13"/>
      <c r="B190" s="114"/>
      <c r="C190" s="13"/>
      <c r="D190" s="109"/>
      <c r="E190" s="13"/>
    </row>
    <row r="191" spans="1:5" ht="30" customHeight="1" x14ac:dyDescent="0.25">
      <c r="A191" s="13"/>
      <c r="B191" s="114"/>
      <c r="C191" s="13"/>
      <c r="D191" s="109"/>
      <c r="E191" s="13"/>
    </row>
    <row r="192" spans="1:5" ht="30" customHeight="1" x14ac:dyDescent="0.25">
      <c r="A192" s="13"/>
      <c r="B192" s="114"/>
      <c r="C192" s="13"/>
      <c r="D192" s="109"/>
      <c r="E192" s="13"/>
    </row>
    <row r="193" spans="1:5" ht="30" customHeight="1" x14ac:dyDescent="0.25">
      <c r="A193" s="13"/>
      <c r="B193" s="114"/>
      <c r="C193" s="13"/>
      <c r="D193" s="109"/>
      <c r="E193" s="13"/>
    </row>
    <row r="194" spans="1:5" ht="30" customHeight="1" x14ac:dyDescent="0.25">
      <c r="A194" s="13"/>
      <c r="B194" s="114"/>
      <c r="C194" s="13"/>
      <c r="D194" s="109"/>
      <c r="E194" s="13"/>
    </row>
    <row r="195" spans="1:5" ht="30" customHeight="1" x14ac:dyDescent="0.25">
      <c r="A195" s="13"/>
      <c r="B195" s="114"/>
      <c r="C195" s="13"/>
      <c r="D195" s="109"/>
      <c r="E195" s="13"/>
    </row>
    <row r="196" spans="1:5" ht="30" customHeight="1" x14ac:dyDescent="0.25">
      <c r="A196" s="13"/>
      <c r="B196" s="114"/>
      <c r="C196" s="13"/>
      <c r="D196" s="109"/>
      <c r="E196" s="13"/>
    </row>
    <row r="197" spans="1:5" ht="30" customHeight="1" x14ac:dyDescent="0.25">
      <c r="A197" s="13"/>
      <c r="B197" s="114"/>
      <c r="C197" s="13"/>
      <c r="D197" s="109"/>
      <c r="E197" s="13"/>
    </row>
    <row r="198" spans="1:5" ht="30" customHeight="1" x14ac:dyDescent="0.25">
      <c r="A198" s="13"/>
      <c r="B198" s="114"/>
      <c r="C198" s="13"/>
      <c r="D198" s="109"/>
      <c r="E198" s="13"/>
    </row>
    <row r="199" spans="1:5" ht="30" customHeight="1" x14ac:dyDescent="0.25">
      <c r="A199" s="13"/>
      <c r="B199" s="114"/>
      <c r="C199" s="13"/>
      <c r="D199" s="109"/>
      <c r="E199" s="13"/>
    </row>
    <row r="200" spans="1:5" ht="30" customHeight="1" x14ac:dyDescent="0.25">
      <c r="A200" s="13"/>
      <c r="B200" s="114"/>
      <c r="C200" s="13"/>
      <c r="D200" s="109"/>
      <c r="E200" s="13"/>
    </row>
    <row r="201" spans="1:5" ht="30" customHeight="1" x14ac:dyDescent="0.25">
      <c r="A201" s="13"/>
      <c r="B201" s="114"/>
      <c r="C201" s="13"/>
      <c r="D201" s="109"/>
      <c r="E201" s="13"/>
    </row>
  </sheetData>
  <mergeCells count="1">
    <mergeCell ref="A1:E1"/>
  </mergeCells>
  <pageMargins left="0.7" right="0.7" top="0.75" bottom="0.7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2060"/>
  </sheetPr>
  <dimension ref="A1:AA301"/>
  <sheetViews>
    <sheetView showGridLines="0" view="pageLayout" zoomScale="80" zoomScaleNormal="100" zoomScaleSheetLayoutView="80" zoomScalePageLayoutView="80" workbookViewId="0">
      <selection activeCell="D5" sqref="D5:F5"/>
    </sheetView>
  </sheetViews>
  <sheetFormatPr defaultRowHeight="15.75" x14ac:dyDescent="0.25"/>
  <cols>
    <col min="1" max="1" width="0.375" style="3" customWidth="1"/>
    <col min="2" max="2" width="9.75" style="3" customWidth="1"/>
    <col min="3" max="3" width="13.375" style="3" customWidth="1"/>
    <col min="4" max="4" width="22.75" style="3" bestFit="1" customWidth="1"/>
    <col min="5" max="5" width="8.75" style="3" bestFit="1" customWidth="1"/>
    <col min="6" max="6" width="16.875" style="3" customWidth="1"/>
    <col min="7" max="7" width="9.875" style="3" customWidth="1"/>
    <col min="8" max="8" width="17.25" style="3" customWidth="1"/>
    <col min="9" max="9" width="0.125" style="3" customWidth="1"/>
    <col min="10" max="10" width="13.125" style="3" customWidth="1"/>
    <col min="11" max="11" width="10.125" style="3" customWidth="1"/>
    <col min="12" max="12" width="16.25" style="3" customWidth="1"/>
    <col min="13" max="13" width="12.375" style="3" customWidth="1"/>
    <col min="14" max="14" width="10.125" style="3" customWidth="1"/>
    <col min="15" max="26" width="9" style="3"/>
    <col min="28" max="16384" width="9" style="3"/>
  </cols>
  <sheetData>
    <row r="1" spans="1:27" ht="20.100000000000001" customHeight="1" thickTop="1" x14ac:dyDescent="0.25">
      <c r="A1" s="88"/>
      <c r="B1" s="188" t="s">
        <v>229</v>
      </c>
      <c r="C1" s="189"/>
      <c r="D1" s="189"/>
      <c r="E1" s="189"/>
      <c r="F1" s="189"/>
      <c r="G1" s="189"/>
      <c r="H1" s="189"/>
      <c r="I1" s="190"/>
      <c r="J1" s="14"/>
      <c r="K1" s="14"/>
      <c r="L1" s="14"/>
      <c r="M1" s="14"/>
      <c r="P1"/>
      <c r="Q1"/>
    </row>
    <row r="2" spans="1:27" ht="20.100000000000001" customHeight="1" x14ac:dyDescent="0.25">
      <c r="A2" s="7"/>
      <c r="B2" s="191" t="s">
        <v>158</v>
      </c>
      <c r="C2" s="192"/>
      <c r="D2" s="192"/>
      <c r="E2" s="192"/>
      <c r="F2" s="192"/>
      <c r="G2" s="192"/>
      <c r="H2" s="192"/>
      <c r="I2" s="193"/>
      <c r="J2" s="14"/>
      <c r="K2" s="14"/>
      <c r="L2" s="14"/>
      <c r="M2" s="14"/>
      <c r="O2"/>
      <c r="Q2"/>
    </row>
    <row r="3" spans="1:27" ht="15.95" customHeight="1" x14ac:dyDescent="0.25">
      <c r="A3" s="7"/>
      <c r="B3" s="203" t="s">
        <v>159</v>
      </c>
      <c r="C3" s="203"/>
      <c r="D3" s="203"/>
      <c r="E3" s="203"/>
      <c r="F3" s="203"/>
      <c r="G3" s="203"/>
      <c r="H3" s="203"/>
      <c r="I3" s="193"/>
      <c r="J3" s="18"/>
      <c r="K3" s="18"/>
      <c r="L3" s="18"/>
      <c r="M3" s="18"/>
      <c r="O3"/>
      <c r="Q3"/>
    </row>
    <row r="4" spans="1:27" ht="15.95" customHeight="1" thickBot="1" x14ac:dyDescent="0.3">
      <c r="A4" s="35"/>
      <c r="B4" s="167" t="s">
        <v>253</v>
      </c>
      <c r="C4" s="167"/>
      <c r="D4" s="167"/>
      <c r="E4" s="167"/>
      <c r="F4" s="167"/>
      <c r="G4" s="167"/>
      <c r="H4" s="167"/>
      <c r="I4" s="125"/>
      <c r="J4" s="14"/>
      <c r="K4" s="14"/>
      <c r="L4" s="14"/>
      <c r="M4" s="14"/>
      <c r="O4"/>
      <c r="Q4"/>
    </row>
    <row r="5" spans="1:27" ht="34.5" customHeight="1" thickBot="1" x14ac:dyDescent="0.3">
      <c r="A5" s="30"/>
      <c r="B5" s="140" t="s">
        <v>8</v>
      </c>
      <c r="C5" s="141"/>
      <c r="D5" s="155"/>
      <c r="E5" s="155"/>
      <c r="F5" s="155"/>
      <c r="G5" s="129" t="s">
        <v>1</v>
      </c>
      <c r="H5" s="104"/>
      <c r="I5" s="20"/>
      <c r="O5"/>
    </row>
    <row r="6" spans="1:27" ht="34.5" customHeight="1" thickBot="1" x14ac:dyDescent="0.3">
      <c r="A6" s="7"/>
      <c r="B6" s="144" t="s">
        <v>2</v>
      </c>
      <c r="C6" s="154"/>
      <c r="D6" s="155"/>
      <c r="E6" s="155"/>
      <c r="F6" s="155"/>
      <c r="G6" s="130" t="s">
        <v>3</v>
      </c>
      <c r="H6" s="112"/>
      <c r="I6" s="21"/>
    </row>
    <row r="7" spans="1:27" ht="34.5" customHeight="1" thickBot="1" x14ac:dyDescent="0.3">
      <c r="A7" s="7"/>
      <c r="B7" s="144" t="s">
        <v>4</v>
      </c>
      <c r="C7" s="154"/>
      <c r="D7" s="199"/>
      <c r="E7" s="199"/>
      <c r="F7" s="199"/>
      <c r="G7" s="130" t="s">
        <v>260</v>
      </c>
      <c r="H7" s="111"/>
      <c r="I7" s="21"/>
    </row>
    <row r="8" spans="1:27" ht="34.5" customHeight="1" thickBot="1" x14ac:dyDescent="0.3">
      <c r="A8" s="7"/>
      <c r="B8" s="144" t="s">
        <v>5</v>
      </c>
      <c r="C8" s="154"/>
      <c r="D8" s="103"/>
      <c r="E8" s="22" t="s">
        <v>6</v>
      </c>
      <c r="F8" s="102"/>
      <c r="G8" s="130" t="s">
        <v>7</v>
      </c>
      <c r="H8" s="52"/>
      <c r="I8" s="21"/>
    </row>
    <row r="9" spans="1:27" s="57" customFormat="1" ht="4.3499999999999996" customHeight="1" thickBot="1" x14ac:dyDescent="0.3">
      <c r="A9" s="53"/>
      <c r="B9" s="54"/>
      <c r="C9" s="54"/>
      <c r="D9" s="54"/>
      <c r="E9" s="54"/>
      <c r="F9" s="55"/>
      <c r="G9" s="131"/>
      <c r="H9" s="133"/>
      <c r="I9" s="56"/>
      <c r="AA9" s="58"/>
    </row>
    <row r="10" spans="1:27" ht="34.5" customHeight="1" thickBot="1" x14ac:dyDescent="0.3">
      <c r="A10" s="7"/>
      <c r="B10" s="140" t="s">
        <v>230</v>
      </c>
      <c r="C10" s="141"/>
      <c r="D10" s="155"/>
      <c r="E10" s="155"/>
      <c r="F10" s="155"/>
      <c r="G10" s="130" t="s">
        <v>262</v>
      </c>
      <c r="H10" s="103"/>
      <c r="I10" s="26"/>
      <c r="J10" s="127"/>
      <c r="K10" s="127"/>
      <c r="L10" s="127"/>
      <c r="M10" s="127"/>
    </row>
    <row r="11" spans="1:27" ht="34.5" customHeight="1" thickBot="1" x14ac:dyDescent="0.3">
      <c r="A11" s="7"/>
      <c r="B11" s="144" t="s">
        <v>2</v>
      </c>
      <c r="C11" s="154"/>
      <c r="D11" s="155"/>
      <c r="E11" s="155"/>
      <c r="F11" s="155"/>
      <c r="G11" s="130"/>
      <c r="H11" s="22"/>
      <c r="I11" s="27"/>
      <c r="J11" s="127"/>
      <c r="K11" s="127"/>
      <c r="L11" s="127"/>
      <c r="M11" s="127"/>
    </row>
    <row r="12" spans="1:27" ht="34.5" customHeight="1" thickBot="1" x14ac:dyDescent="0.3">
      <c r="A12" s="7"/>
      <c r="B12" s="144" t="s">
        <v>4</v>
      </c>
      <c r="C12" s="154"/>
      <c r="D12" s="199"/>
      <c r="E12" s="199"/>
      <c r="F12" s="199"/>
      <c r="G12" s="130"/>
      <c r="H12" s="22"/>
      <c r="I12" s="27"/>
      <c r="J12" s="127"/>
      <c r="K12" s="127"/>
      <c r="L12" s="127"/>
      <c r="M12" s="127"/>
    </row>
    <row r="13" spans="1:27" ht="34.5" customHeight="1" thickBot="1" x14ac:dyDescent="0.3">
      <c r="A13" s="7"/>
      <c r="B13" s="144" t="s">
        <v>5</v>
      </c>
      <c r="C13" s="154"/>
      <c r="D13" s="103"/>
      <c r="E13" s="87" t="s">
        <v>6</v>
      </c>
      <c r="F13" s="102"/>
      <c r="G13" s="130"/>
      <c r="H13" s="22"/>
      <c r="I13" s="27"/>
      <c r="J13" s="127"/>
      <c r="K13" s="127"/>
      <c r="L13" s="127"/>
      <c r="M13" s="127"/>
    </row>
    <row r="14" spans="1:27" ht="5.0999999999999996" customHeight="1" thickBot="1" x14ac:dyDescent="0.3">
      <c r="A14" s="35"/>
      <c r="B14" s="36"/>
      <c r="C14" s="54"/>
      <c r="D14" s="36"/>
      <c r="E14" s="36"/>
      <c r="F14" s="37"/>
      <c r="G14" s="132"/>
      <c r="H14" s="36"/>
      <c r="I14" s="41"/>
      <c r="J14" s="1"/>
      <c r="K14" s="1"/>
      <c r="L14" s="1"/>
      <c r="M14" s="1"/>
    </row>
    <row r="15" spans="1:27" ht="33" customHeight="1" x14ac:dyDescent="0.25">
      <c r="A15" s="7"/>
      <c r="B15" s="194" t="s">
        <v>10</v>
      </c>
      <c r="C15" s="195"/>
      <c r="D15" s="195"/>
      <c r="E15" s="195"/>
      <c r="F15" s="195"/>
      <c r="G15" s="195"/>
      <c r="H15" s="195"/>
      <c r="I15" s="196"/>
      <c r="J15" s="2"/>
      <c r="K15" s="2"/>
      <c r="L15" s="2"/>
      <c r="M15" s="2"/>
    </row>
    <row r="16" spans="1:27" s="70" customFormat="1" ht="32.1" customHeight="1" x14ac:dyDescent="0.25">
      <c r="A16" s="32"/>
      <c r="B16" s="128" t="s">
        <v>248</v>
      </c>
      <c r="C16" s="128" t="s">
        <v>254</v>
      </c>
      <c r="D16" s="128" t="s">
        <v>252</v>
      </c>
      <c r="E16" s="128" t="s">
        <v>250</v>
      </c>
      <c r="F16" s="128" t="s">
        <v>251</v>
      </c>
      <c r="G16" s="128" t="s">
        <v>9</v>
      </c>
      <c r="H16" s="128" t="s">
        <v>255</v>
      </c>
      <c r="I16" s="21"/>
      <c r="U16" s="16"/>
    </row>
    <row r="17" spans="1:27" ht="31.5" customHeight="1" x14ac:dyDescent="0.25">
      <c r="A17" s="7"/>
      <c r="B17" s="71" t="str">
        <f>IF('1. Enter Item Information'!A3=0," ",'1. Enter Item Information'!A3)</f>
        <v xml:space="preserve"> </v>
      </c>
      <c r="C17" s="113">
        <f>ROUND(IF('1. Enter Item Information'!B3=" ",0,'1. Enter Item Information'!B3),3)</f>
        <v>0</v>
      </c>
      <c r="D17" s="72" t="str">
        <f>IF('1. Enter Item Information'!E3=0," ",'1. Enter Item Information'!E3)</f>
        <v xml:space="preserve"> </v>
      </c>
      <c r="E17" s="73" t="str">
        <f>IF('1. Enter Item Information'!C3=0," ",'1. Enter Item Information'!C3)</f>
        <v xml:space="preserve"> </v>
      </c>
      <c r="F17" s="105">
        <f>ROUND(IF('1. Enter Item Information'!D3=" ",0,'1. Enter Item Information'!D3),4)</f>
        <v>0</v>
      </c>
      <c r="G17" s="86"/>
      <c r="H17" s="74" t="str">
        <f>IF(B17=" "," ",(C17*F17))</f>
        <v xml:space="preserve"> </v>
      </c>
      <c r="I17" s="15"/>
      <c r="U17"/>
      <c r="AA17" s="3"/>
    </row>
    <row r="18" spans="1:27" ht="31.5" customHeight="1" x14ac:dyDescent="0.25">
      <c r="A18" s="7"/>
      <c r="B18" s="71" t="str">
        <f>IF('1. Enter Item Information'!A4=0," ",'1. Enter Item Information'!A4)</f>
        <v xml:space="preserve"> </v>
      </c>
      <c r="C18" s="113">
        <f>ROUND(IF('1. Enter Item Information'!B4=" ",0,'1. Enter Item Information'!B4),3)</f>
        <v>0</v>
      </c>
      <c r="D18" s="72" t="str">
        <f>IF('1. Enter Item Information'!E4=0," ",'1. Enter Item Information'!E4)</f>
        <v xml:space="preserve"> </v>
      </c>
      <c r="E18" s="73" t="str">
        <f>IF('1. Enter Item Information'!C4=0," ",'1. Enter Item Information'!C4)</f>
        <v xml:space="preserve"> </v>
      </c>
      <c r="F18" s="105">
        <f>ROUND(IF('1. Enter Item Information'!D4=" ",0,'1. Enter Item Information'!D4),4)</f>
        <v>0</v>
      </c>
      <c r="G18" s="86"/>
      <c r="H18" s="74" t="str">
        <f t="shared" ref="H18:H25" si="0">IF(B18=" "," ",(C18*F18))</f>
        <v xml:space="preserve"> </v>
      </c>
      <c r="I18" s="15"/>
      <c r="U18"/>
      <c r="AA18" s="3"/>
    </row>
    <row r="19" spans="1:27" ht="31.5" customHeight="1" x14ac:dyDescent="0.25">
      <c r="A19" s="7"/>
      <c r="B19" s="71" t="str">
        <f>IF('1. Enter Item Information'!A5=0," ",'1. Enter Item Information'!A5)</f>
        <v xml:space="preserve"> </v>
      </c>
      <c r="C19" s="113">
        <f>ROUND(IF('1. Enter Item Information'!B5=" ",0,'1. Enter Item Information'!B5),3)</f>
        <v>0</v>
      </c>
      <c r="D19" s="72" t="str">
        <f>IF('1. Enter Item Information'!E5=0," ",'1. Enter Item Information'!E5)</f>
        <v xml:space="preserve"> </v>
      </c>
      <c r="E19" s="73" t="str">
        <f>IF('1. Enter Item Information'!C5=0," ",'1. Enter Item Information'!C5)</f>
        <v xml:space="preserve"> </v>
      </c>
      <c r="F19" s="105">
        <f>ROUND(IF('1. Enter Item Information'!D5=" ",0,'1. Enter Item Information'!D5),4)</f>
        <v>0</v>
      </c>
      <c r="G19" s="86"/>
      <c r="H19" s="74" t="str">
        <f t="shared" si="0"/>
        <v xml:space="preserve"> </v>
      </c>
      <c r="I19" s="15"/>
      <c r="U19"/>
      <c r="AA19" s="3"/>
    </row>
    <row r="20" spans="1:27" ht="31.5" customHeight="1" x14ac:dyDescent="0.25">
      <c r="A20" s="7"/>
      <c r="B20" s="71" t="str">
        <f>IF('1. Enter Item Information'!A6=0," ",'1. Enter Item Information'!A6)</f>
        <v xml:space="preserve"> </v>
      </c>
      <c r="C20" s="113">
        <f>ROUND(IF('1. Enter Item Information'!B6=" ",0,'1. Enter Item Information'!B6),3)</f>
        <v>0</v>
      </c>
      <c r="D20" s="72" t="str">
        <f>IF('1. Enter Item Information'!E6=0," ",'1. Enter Item Information'!E6)</f>
        <v xml:space="preserve"> </v>
      </c>
      <c r="E20" s="73" t="str">
        <f>IF('1. Enter Item Information'!C6=0," ",'1. Enter Item Information'!C6)</f>
        <v xml:space="preserve"> </v>
      </c>
      <c r="F20" s="105">
        <f>ROUND(IF('1. Enter Item Information'!D6=" ",0,'1. Enter Item Information'!D6),4)</f>
        <v>0</v>
      </c>
      <c r="G20" s="86"/>
      <c r="H20" s="74" t="str">
        <f t="shared" si="0"/>
        <v xml:space="preserve"> </v>
      </c>
      <c r="I20" s="15"/>
      <c r="U20"/>
      <c r="AA20" s="3"/>
    </row>
    <row r="21" spans="1:27" ht="31.5" customHeight="1" x14ac:dyDescent="0.25">
      <c r="A21" s="7"/>
      <c r="B21" s="71" t="str">
        <f>IF('1. Enter Item Information'!A7=0," ",'1. Enter Item Information'!A7)</f>
        <v xml:space="preserve"> </v>
      </c>
      <c r="C21" s="113">
        <f>ROUND(IF('1. Enter Item Information'!B7=" ",0,'1. Enter Item Information'!B7),3)</f>
        <v>0</v>
      </c>
      <c r="D21" s="72" t="str">
        <f>IF('1. Enter Item Information'!E7=0," ",'1. Enter Item Information'!E7)</f>
        <v xml:space="preserve"> </v>
      </c>
      <c r="E21" s="73" t="str">
        <f>IF('1. Enter Item Information'!C7=0," ",'1. Enter Item Information'!C7)</f>
        <v xml:space="preserve"> </v>
      </c>
      <c r="F21" s="105">
        <f>ROUND(IF('1. Enter Item Information'!D7=" ",0,'1. Enter Item Information'!D7),4)</f>
        <v>0</v>
      </c>
      <c r="G21" s="86"/>
      <c r="H21" s="74" t="str">
        <f t="shared" si="0"/>
        <v xml:space="preserve"> </v>
      </c>
      <c r="I21" s="15"/>
      <c r="U21"/>
      <c r="AA21" s="3"/>
    </row>
    <row r="22" spans="1:27" ht="31.5" customHeight="1" x14ac:dyDescent="0.25">
      <c r="A22" s="7"/>
      <c r="B22" s="71" t="str">
        <f>IF('1. Enter Item Information'!A8=0," ",'1. Enter Item Information'!A8)</f>
        <v xml:space="preserve"> </v>
      </c>
      <c r="C22" s="113">
        <f>ROUND(IF('1. Enter Item Information'!B8=" ",0,'1. Enter Item Information'!B8),3)</f>
        <v>0</v>
      </c>
      <c r="D22" s="72" t="str">
        <f>IF('1. Enter Item Information'!E8=0," ",'1. Enter Item Information'!E8)</f>
        <v xml:space="preserve"> </v>
      </c>
      <c r="E22" s="73" t="str">
        <f>IF('1. Enter Item Information'!C8=0," ",'1. Enter Item Information'!C8)</f>
        <v xml:space="preserve"> </v>
      </c>
      <c r="F22" s="105">
        <f>ROUND(IF('1. Enter Item Information'!D8=" ",0,'1. Enter Item Information'!D8),4)</f>
        <v>0</v>
      </c>
      <c r="G22" s="86"/>
      <c r="H22" s="74" t="str">
        <f t="shared" si="0"/>
        <v xml:space="preserve"> </v>
      </c>
      <c r="I22" s="15"/>
      <c r="U22"/>
      <c r="AA22" s="3"/>
    </row>
    <row r="23" spans="1:27" ht="31.5" customHeight="1" x14ac:dyDescent="0.25">
      <c r="A23" s="7"/>
      <c r="B23" s="71" t="str">
        <f>IF('1. Enter Item Information'!A9=0," ",'1. Enter Item Information'!A9)</f>
        <v xml:space="preserve"> </v>
      </c>
      <c r="C23" s="113">
        <f>ROUND(IF('1. Enter Item Information'!B9=" ",0,'1. Enter Item Information'!B9),3)</f>
        <v>0</v>
      </c>
      <c r="D23" s="72" t="str">
        <f>IF('1. Enter Item Information'!E9=0," ",'1. Enter Item Information'!E9)</f>
        <v xml:space="preserve"> </v>
      </c>
      <c r="E23" s="73" t="str">
        <f>IF('1. Enter Item Information'!C9=0," ",'1. Enter Item Information'!C9)</f>
        <v xml:space="preserve"> </v>
      </c>
      <c r="F23" s="105">
        <f>ROUND(IF('1. Enter Item Information'!D9=" ",0,'1. Enter Item Information'!D9),4)</f>
        <v>0</v>
      </c>
      <c r="G23" s="86"/>
      <c r="H23" s="74" t="str">
        <f t="shared" si="0"/>
        <v xml:space="preserve"> </v>
      </c>
      <c r="I23" s="15"/>
      <c r="U23"/>
      <c r="AA23" s="3"/>
    </row>
    <row r="24" spans="1:27" ht="31.5" customHeight="1" x14ac:dyDescent="0.25">
      <c r="A24" s="7"/>
      <c r="B24" s="71" t="str">
        <f>IF('1. Enter Item Information'!A10=0," ",'1. Enter Item Information'!A10)</f>
        <v xml:space="preserve"> </v>
      </c>
      <c r="C24" s="113">
        <f>ROUND(IF('1. Enter Item Information'!B10=" ",0,'1. Enter Item Information'!B10),3)</f>
        <v>0</v>
      </c>
      <c r="D24" s="72" t="str">
        <f>IF('1. Enter Item Information'!E10=0," ",'1. Enter Item Information'!E10)</f>
        <v xml:space="preserve"> </v>
      </c>
      <c r="E24" s="73" t="str">
        <f>IF('1. Enter Item Information'!C10=0," ",'1. Enter Item Information'!C10)</f>
        <v xml:space="preserve"> </v>
      </c>
      <c r="F24" s="105">
        <f>ROUND(IF('1. Enter Item Information'!D10=" ",0,'1. Enter Item Information'!D10),4)</f>
        <v>0</v>
      </c>
      <c r="G24" s="86"/>
      <c r="H24" s="74" t="str">
        <f t="shared" si="0"/>
        <v xml:space="preserve"> </v>
      </c>
      <c r="I24" s="15"/>
      <c r="U24"/>
      <c r="AA24" s="3"/>
    </row>
    <row r="25" spans="1:27" ht="31.5" customHeight="1" x14ac:dyDescent="0.25">
      <c r="A25" s="7"/>
      <c r="B25" s="71" t="str">
        <f>IF('1. Enter Item Information'!A11=0," ",'1. Enter Item Information'!A11)</f>
        <v xml:space="preserve"> </v>
      </c>
      <c r="C25" s="113">
        <f>ROUND(IF('1. Enter Item Information'!B11=" ",0,'1. Enter Item Information'!B11),3)</f>
        <v>0</v>
      </c>
      <c r="D25" s="72" t="str">
        <f>IF('1. Enter Item Information'!E11=0," ",'1. Enter Item Information'!E11)</f>
        <v xml:space="preserve"> </v>
      </c>
      <c r="E25" s="73" t="str">
        <f>IF('1. Enter Item Information'!C11=0," ",'1. Enter Item Information'!C11)</f>
        <v xml:space="preserve"> </v>
      </c>
      <c r="F25" s="105">
        <f>ROUND(IF('1. Enter Item Information'!D11=" ",0,'1. Enter Item Information'!D11),4)</f>
        <v>0</v>
      </c>
      <c r="G25" s="86"/>
      <c r="H25" s="74" t="str">
        <f t="shared" si="0"/>
        <v xml:space="preserve"> </v>
      </c>
      <c r="I25" s="15"/>
      <c r="U25"/>
      <c r="AA25" s="3"/>
    </row>
    <row r="26" spans="1:27" ht="15" customHeight="1" x14ac:dyDescent="0.25">
      <c r="A26" s="7"/>
      <c r="B26" s="75"/>
      <c r="C26" s="76"/>
      <c r="D26" s="77"/>
      <c r="E26" s="76"/>
      <c r="F26" s="139" t="s">
        <v>223</v>
      </c>
      <c r="G26" s="139"/>
      <c r="H26" s="82" t="str">
        <f>IF(H17=" "," ",SUM(H17:H25))</f>
        <v xml:space="preserve"> </v>
      </c>
      <c r="I26" s="15"/>
      <c r="U26"/>
      <c r="AA26" s="3"/>
    </row>
    <row r="27" spans="1:27" ht="15" customHeight="1" x14ac:dyDescent="0.25">
      <c r="A27" s="7"/>
      <c r="B27" s="75"/>
      <c r="C27" s="76"/>
      <c r="D27" s="77"/>
      <c r="E27" s="76"/>
      <c r="F27" s="139" t="s">
        <v>224</v>
      </c>
      <c r="G27" s="139"/>
      <c r="H27" s="82" t="str">
        <f>IF(H54=" "," ",H54)</f>
        <v xml:space="preserve"> </v>
      </c>
      <c r="I27" s="15"/>
      <c r="U27"/>
      <c r="AA27" s="3"/>
    </row>
    <row r="28" spans="1:27" ht="18" customHeight="1" thickBot="1" x14ac:dyDescent="0.35">
      <c r="A28" s="67"/>
      <c r="B28" s="78"/>
      <c r="C28" s="79"/>
      <c r="D28" s="80"/>
      <c r="E28" s="81"/>
      <c r="F28" s="198" t="s">
        <v>222</v>
      </c>
      <c r="G28" s="198"/>
      <c r="H28" s="83" t="str">
        <f>IF(H27=" ",H26,SUM(H26+H27))</f>
        <v xml:space="preserve"> </v>
      </c>
      <c r="I28" s="68"/>
      <c r="U28"/>
      <c r="AA28" s="3"/>
    </row>
    <row r="29" spans="1:27" ht="6.75" customHeight="1" thickTop="1" thickBot="1" x14ac:dyDescent="0.3">
      <c r="C29" s="43"/>
      <c r="D29" s="42"/>
      <c r="F29" s="44"/>
      <c r="G29" s="45"/>
      <c r="H29" s="44"/>
      <c r="U29"/>
      <c r="AA29" s="3"/>
    </row>
    <row r="30" spans="1:27" s="70" customFormat="1" ht="32.1" customHeight="1" thickTop="1" x14ac:dyDescent="0.25">
      <c r="A30" s="84"/>
      <c r="B30" s="128" t="s">
        <v>248</v>
      </c>
      <c r="C30" s="128" t="s">
        <v>254</v>
      </c>
      <c r="D30" s="128" t="s">
        <v>252</v>
      </c>
      <c r="E30" s="128" t="s">
        <v>250</v>
      </c>
      <c r="F30" s="128" t="s">
        <v>251</v>
      </c>
      <c r="G30" s="128" t="s">
        <v>9</v>
      </c>
      <c r="H30" s="128" t="s">
        <v>255</v>
      </c>
      <c r="I30" s="85"/>
      <c r="U30" s="16"/>
    </row>
    <row r="31" spans="1:27" ht="31.5" customHeight="1" x14ac:dyDescent="0.25">
      <c r="A31" s="7"/>
      <c r="B31" s="71" t="str">
        <f>IF('1. Enter Item Information'!A12=0," ",'1. Enter Item Information'!A12)</f>
        <v xml:space="preserve"> </v>
      </c>
      <c r="C31" s="113">
        <f>ROUND(IF('1. Enter Item Information'!B12=" ",0,'1. Enter Item Information'!B12),3)</f>
        <v>0</v>
      </c>
      <c r="D31" s="72" t="str">
        <f>IF('1. Enter Item Information'!E12=0," ",'1. Enter Item Information'!E12)</f>
        <v xml:space="preserve"> </v>
      </c>
      <c r="E31" s="73" t="str">
        <f>IF('1. Enter Item Information'!C12=0," ",'1. Enter Item Information'!C12)</f>
        <v xml:space="preserve"> </v>
      </c>
      <c r="F31" s="105">
        <f>ROUND(IF('1. Enter Item Information'!D12=" ",0,'1. Enter Item Information'!D12),4)</f>
        <v>0</v>
      </c>
      <c r="G31" s="86"/>
      <c r="H31" s="74" t="str">
        <f>IF(B31=" "," ",(C31*F31))</f>
        <v xml:space="preserve"> </v>
      </c>
      <c r="I31" s="15"/>
      <c r="U31"/>
      <c r="AA31" s="3"/>
    </row>
    <row r="32" spans="1:27" ht="31.5" customHeight="1" x14ac:dyDescent="0.25">
      <c r="A32" s="7"/>
      <c r="B32" s="71" t="str">
        <f>IF('1. Enter Item Information'!A13=0," ",'1. Enter Item Information'!A13)</f>
        <v xml:space="preserve"> </v>
      </c>
      <c r="C32" s="113">
        <f>ROUND(IF('1. Enter Item Information'!B13=" ",0,'1. Enter Item Information'!B13),3)</f>
        <v>0</v>
      </c>
      <c r="D32" s="72" t="str">
        <f>IF('1. Enter Item Information'!E13=0," ",'1. Enter Item Information'!E13)</f>
        <v xml:space="preserve"> </v>
      </c>
      <c r="E32" s="73" t="str">
        <f>IF('1. Enter Item Information'!C13=0," ",'1. Enter Item Information'!C13)</f>
        <v xml:space="preserve"> </v>
      </c>
      <c r="F32" s="105">
        <f>ROUND(IF('1. Enter Item Information'!D13=" ",0,'1. Enter Item Information'!D13),4)</f>
        <v>0</v>
      </c>
      <c r="G32" s="86"/>
      <c r="H32" s="74" t="str">
        <f t="shared" ref="H32:H51" si="1">IF(B32=" "," ",(C32*F32))</f>
        <v xml:space="preserve"> </v>
      </c>
      <c r="I32" s="15"/>
      <c r="U32"/>
      <c r="AA32" s="3"/>
    </row>
    <row r="33" spans="1:27" ht="31.5" customHeight="1" x14ac:dyDescent="0.25">
      <c r="A33" s="7"/>
      <c r="B33" s="71" t="str">
        <f>IF('1. Enter Item Information'!A14=0," ",'1. Enter Item Information'!A14)</f>
        <v xml:space="preserve"> </v>
      </c>
      <c r="C33" s="113">
        <f>ROUND(IF('1. Enter Item Information'!B14=" ",0,'1. Enter Item Information'!B14),3)</f>
        <v>0</v>
      </c>
      <c r="D33" s="72" t="str">
        <f>IF('1. Enter Item Information'!E14=0," ",'1. Enter Item Information'!E14)</f>
        <v xml:space="preserve"> </v>
      </c>
      <c r="E33" s="73" t="str">
        <f>IF('1. Enter Item Information'!C14=0," ",'1. Enter Item Information'!C14)</f>
        <v xml:space="preserve"> </v>
      </c>
      <c r="F33" s="105">
        <f>ROUND(IF('1. Enter Item Information'!D14=" ",0,'1. Enter Item Information'!D14),4)</f>
        <v>0</v>
      </c>
      <c r="G33" s="86"/>
      <c r="H33" s="74" t="str">
        <f t="shared" si="1"/>
        <v xml:space="preserve"> </v>
      </c>
      <c r="I33" s="15"/>
      <c r="U33"/>
      <c r="AA33" s="3"/>
    </row>
    <row r="34" spans="1:27" ht="31.5" customHeight="1" x14ac:dyDescent="0.25">
      <c r="A34" s="7"/>
      <c r="B34" s="71" t="str">
        <f>IF('1. Enter Item Information'!A15=0," ",'1. Enter Item Information'!A15)</f>
        <v xml:space="preserve"> </v>
      </c>
      <c r="C34" s="113">
        <f>ROUND(IF('1. Enter Item Information'!B15=" ",0,'1. Enter Item Information'!B15),3)</f>
        <v>0</v>
      </c>
      <c r="D34" s="72" t="str">
        <f>IF('1. Enter Item Information'!E15=0," ",'1. Enter Item Information'!E15)</f>
        <v xml:space="preserve"> </v>
      </c>
      <c r="E34" s="73" t="str">
        <f>IF('1. Enter Item Information'!C15=0," ",'1. Enter Item Information'!C15)</f>
        <v xml:space="preserve"> </v>
      </c>
      <c r="F34" s="105">
        <f>ROUND(IF('1. Enter Item Information'!D15=" ",0,'1. Enter Item Information'!D15),4)</f>
        <v>0</v>
      </c>
      <c r="G34" s="86"/>
      <c r="H34" s="74" t="str">
        <f t="shared" si="1"/>
        <v xml:space="preserve"> </v>
      </c>
      <c r="I34" s="15"/>
      <c r="U34"/>
      <c r="AA34" s="3"/>
    </row>
    <row r="35" spans="1:27" ht="31.5" customHeight="1" x14ac:dyDescent="0.25">
      <c r="A35" s="7"/>
      <c r="B35" s="71" t="str">
        <f>IF('1. Enter Item Information'!A16=0," ",'1. Enter Item Information'!A16)</f>
        <v xml:space="preserve"> </v>
      </c>
      <c r="C35" s="113">
        <f>ROUND(IF('1. Enter Item Information'!B16=" ",0,'1. Enter Item Information'!B16),3)</f>
        <v>0</v>
      </c>
      <c r="D35" s="72" t="str">
        <f>IF('1. Enter Item Information'!E16=0," ",'1. Enter Item Information'!E16)</f>
        <v xml:space="preserve"> </v>
      </c>
      <c r="E35" s="73" t="str">
        <f>IF('1. Enter Item Information'!C16=0," ",'1. Enter Item Information'!C16)</f>
        <v xml:space="preserve"> </v>
      </c>
      <c r="F35" s="105">
        <f>ROUND(IF('1. Enter Item Information'!D16=" ",0,'1. Enter Item Information'!D16),4)</f>
        <v>0</v>
      </c>
      <c r="G35" s="86"/>
      <c r="H35" s="74" t="str">
        <f t="shared" si="1"/>
        <v xml:space="preserve"> </v>
      </c>
      <c r="I35" s="15"/>
      <c r="U35"/>
      <c r="AA35" s="3"/>
    </row>
    <row r="36" spans="1:27" ht="31.5" customHeight="1" x14ac:dyDescent="0.25">
      <c r="A36" s="7"/>
      <c r="B36" s="71" t="str">
        <f>IF('1. Enter Item Information'!A17=0," ",'1. Enter Item Information'!A17)</f>
        <v xml:space="preserve"> </v>
      </c>
      <c r="C36" s="113">
        <f>ROUND(IF('1. Enter Item Information'!B17=" ",0,'1. Enter Item Information'!B17),3)</f>
        <v>0</v>
      </c>
      <c r="D36" s="72" t="str">
        <f>IF('1. Enter Item Information'!E17=0," ",'1. Enter Item Information'!E17)</f>
        <v xml:space="preserve"> </v>
      </c>
      <c r="E36" s="73" t="str">
        <f>IF('1. Enter Item Information'!C17=0," ",'1. Enter Item Information'!C17)</f>
        <v xml:space="preserve"> </v>
      </c>
      <c r="F36" s="105">
        <f>ROUND(IF('1. Enter Item Information'!D17=" ",0,'1. Enter Item Information'!D17),4)</f>
        <v>0</v>
      </c>
      <c r="G36" s="86"/>
      <c r="H36" s="74" t="str">
        <f t="shared" si="1"/>
        <v xml:space="preserve"> </v>
      </c>
      <c r="I36" s="15"/>
      <c r="U36"/>
      <c r="AA36" s="3"/>
    </row>
    <row r="37" spans="1:27" ht="31.5" customHeight="1" x14ac:dyDescent="0.25">
      <c r="A37" s="7"/>
      <c r="B37" s="71" t="str">
        <f>IF('1. Enter Item Information'!A18=0," ",'1. Enter Item Information'!A18)</f>
        <v xml:space="preserve"> </v>
      </c>
      <c r="C37" s="113">
        <f>ROUND(IF('1. Enter Item Information'!B18=" ",0,'1. Enter Item Information'!B18),3)</f>
        <v>0</v>
      </c>
      <c r="D37" s="72" t="str">
        <f>IF('1. Enter Item Information'!E18=0," ",'1. Enter Item Information'!E18)</f>
        <v xml:space="preserve"> </v>
      </c>
      <c r="E37" s="73" t="str">
        <f>IF('1. Enter Item Information'!C18=0," ",'1. Enter Item Information'!C18)</f>
        <v xml:space="preserve"> </v>
      </c>
      <c r="F37" s="105">
        <f>ROUND(IF('1. Enter Item Information'!D18=" ",0,'1. Enter Item Information'!D18),4)</f>
        <v>0</v>
      </c>
      <c r="G37" s="86"/>
      <c r="H37" s="74" t="str">
        <f t="shared" si="1"/>
        <v xml:space="preserve"> </v>
      </c>
      <c r="I37" s="15"/>
      <c r="U37"/>
      <c r="AA37" s="3"/>
    </row>
    <row r="38" spans="1:27" ht="31.5" customHeight="1" x14ac:dyDescent="0.25">
      <c r="A38" s="7"/>
      <c r="B38" s="71" t="str">
        <f>IF('1. Enter Item Information'!A19=0," ",'1. Enter Item Information'!A19)</f>
        <v xml:space="preserve"> </v>
      </c>
      <c r="C38" s="113">
        <f>ROUND(IF('1. Enter Item Information'!B19=" ",0,'1. Enter Item Information'!B19),3)</f>
        <v>0</v>
      </c>
      <c r="D38" s="72" t="str">
        <f>IF('1. Enter Item Information'!E19=0," ",'1. Enter Item Information'!E19)</f>
        <v xml:space="preserve"> </v>
      </c>
      <c r="E38" s="73" t="str">
        <f>IF('1. Enter Item Information'!C19=0," ",'1. Enter Item Information'!C19)</f>
        <v xml:space="preserve"> </v>
      </c>
      <c r="F38" s="105">
        <f>ROUND(IF('1. Enter Item Information'!D19=" ",0,'1. Enter Item Information'!D19),4)</f>
        <v>0</v>
      </c>
      <c r="G38" s="86"/>
      <c r="H38" s="74" t="str">
        <f t="shared" si="1"/>
        <v xml:space="preserve"> </v>
      </c>
      <c r="I38" s="15"/>
      <c r="U38"/>
      <c r="AA38" s="3"/>
    </row>
    <row r="39" spans="1:27" ht="31.5" customHeight="1" x14ac:dyDescent="0.25">
      <c r="A39" s="7"/>
      <c r="B39" s="71" t="str">
        <f>IF('1. Enter Item Information'!A20=0," ",'1. Enter Item Information'!A20)</f>
        <v xml:space="preserve"> </v>
      </c>
      <c r="C39" s="113">
        <f>ROUND(IF('1. Enter Item Information'!B20=" ",0,'1. Enter Item Information'!B20),3)</f>
        <v>0</v>
      </c>
      <c r="D39" s="72" t="str">
        <f>IF('1. Enter Item Information'!E20=0," ",'1. Enter Item Information'!E20)</f>
        <v xml:space="preserve"> </v>
      </c>
      <c r="E39" s="73" t="str">
        <f>IF('1. Enter Item Information'!C20=0," ",'1. Enter Item Information'!C20)</f>
        <v xml:space="preserve"> </v>
      </c>
      <c r="F39" s="105">
        <f>ROUND(IF('1. Enter Item Information'!D20=" ",0,'1. Enter Item Information'!D20),4)</f>
        <v>0</v>
      </c>
      <c r="G39" s="86"/>
      <c r="H39" s="74" t="str">
        <f t="shared" si="1"/>
        <v xml:space="preserve"> </v>
      </c>
      <c r="I39" s="15"/>
      <c r="U39"/>
      <c r="AA39" s="3"/>
    </row>
    <row r="40" spans="1:27" ht="31.5" customHeight="1" x14ac:dyDescent="0.25">
      <c r="A40" s="7"/>
      <c r="B40" s="71" t="str">
        <f>IF('1. Enter Item Information'!A21=0," ",'1. Enter Item Information'!A21)</f>
        <v xml:space="preserve"> </v>
      </c>
      <c r="C40" s="113">
        <f>ROUND(IF('1. Enter Item Information'!B21=" ",0,'1. Enter Item Information'!B21),3)</f>
        <v>0</v>
      </c>
      <c r="D40" s="72" t="str">
        <f>IF('1. Enter Item Information'!E21=0," ",'1. Enter Item Information'!E21)</f>
        <v xml:space="preserve"> </v>
      </c>
      <c r="E40" s="73" t="str">
        <f>IF('1. Enter Item Information'!C21=0," ",'1. Enter Item Information'!C21)</f>
        <v xml:space="preserve"> </v>
      </c>
      <c r="F40" s="105">
        <f>ROUND(IF('1. Enter Item Information'!D21=" ",0,'1. Enter Item Information'!D21),4)</f>
        <v>0</v>
      </c>
      <c r="G40" s="86"/>
      <c r="H40" s="74" t="str">
        <f t="shared" si="1"/>
        <v xml:space="preserve"> </v>
      </c>
      <c r="I40" s="15"/>
      <c r="U40"/>
      <c r="AA40" s="3"/>
    </row>
    <row r="41" spans="1:27" ht="31.5" customHeight="1" x14ac:dyDescent="0.25">
      <c r="A41" s="7"/>
      <c r="B41" s="71" t="str">
        <f>IF('1. Enter Item Information'!A22=0," ",'1. Enter Item Information'!A22)</f>
        <v xml:space="preserve"> </v>
      </c>
      <c r="C41" s="113">
        <f>ROUND(IF('1. Enter Item Information'!B22=" ",0,'1. Enter Item Information'!B22),3)</f>
        <v>0</v>
      </c>
      <c r="D41" s="72" t="str">
        <f>IF('1. Enter Item Information'!E22=0," ",'1. Enter Item Information'!E22)</f>
        <v xml:space="preserve"> </v>
      </c>
      <c r="E41" s="73" t="str">
        <f>IF('1. Enter Item Information'!C22=0," ",'1. Enter Item Information'!C22)</f>
        <v xml:space="preserve"> </v>
      </c>
      <c r="F41" s="105">
        <f>ROUND(IF('1. Enter Item Information'!D22=" ",0,'1. Enter Item Information'!D22),4)</f>
        <v>0</v>
      </c>
      <c r="G41" s="86"/>
      <c r="H41" s="74" t="str">
        <f t="shared" si="1"/>
        <v xml:space="preserve"> </v>
      </c>
      <c r="I41" s="15"/>
      <c r="U41"/>
      <c r="AA41" s="3"/>
    </row>
    <row r="42" spans="1:27" ht="31.5" customHeight="1" x14ac:dyDescent="0.25">
      <c r="A42" s="7"/>
      <c r="B42" s="71" t="str">
        <f>IF('1. Enter Item Information'!A23=0," ",'1. Enter Item Information'!A23)</f>
        <v xml:space="preserve"> </v>
      </c>
      <c r="C42" s="113">
        <f>ROUND(IF('1. Enter Item Information'!B23=" ",0,'1. Enter Item Information'!B23),3)</f>
        <v>0</v>
      </c>
      <c r="D42" s="72" t="str">
        <f>IF('1. Enter Item Information'!E23=0," ",'1. Enter Item Information'!E23)</f>
        <v xml:space="preserve"> </v>
      </c>
      <c r="E42" s="73" t="str">
        <f>IF('1. Enter Item Information'!C23=0," ",'1. Enter Item Information'!C23)</f>
        <v xml:space="preserve"> </v>
      </c>
      <c r="F42" s="105">
        <f>ROUND(IF('1. Enter Item Information'!D23=" ",0,'1. Enter Item Information'!D23),4)</f>
        <v>0</v>
      </c>
      <c r="G42" s="86"/>
      <c r="H42" s="74" t="str">
        <f t="shared" si="1"/>
        <v xml:space="preserve"> </v>
      </c>
      <c r="I42" s="15"/>
      <c r="U42"/>
      <c r="AA42" s="3"/>
    </row>
    <row r="43" spans="1:27" ht="31.5" customHeight="1" x14ac:dyDescent="0.25">
      <c r="A43" s="7"/>
      <c r="B43" s="71" t="str">
        <f>IF('1. Enter Item Information'!A24=0," ",'1. Enter Item Information'!A24)</f>
        <v xml:space="preserve"> </v>
      </c>
      <c r="C43" s="113">
        <f>ROUND(IF('1. Enter Item Information'!B24=" ",0,'1. Enter Item Information'!B24),3)</f>
        <v>0</v>
      </c>
      <c r="D43" s="72" t="str">
        <f>IF('1. Enter Item Information'!E24=0," ",'1. Enter Item Information'!E24)</f>
        <v xml:space="preserve"> </v>
      </c>
      <c r="E43" s="73" t="str">
        <f>IF('1. Enter Item Information'!C24=0," ",'1. Enter Item Information'!C24)</f>
        <v xml:space="preserve"> </v>
      </c>
      <c r="F43" s="105">
        <f>ROUND(IF('1. Enter Item Information'!D24=" ",0,'1. Enter Item Information'!D24),4)</f>
        <v>0</v>
      </c>
      <c r="G43" s="86"/>
      <c r="H43" s="74" t="str">
        <f t="shared" si="1"/>
        <v xml:space="preserve"> </v>
      </c>
      <c r="I43" s="15"/>
      <c r="U43"/>
      <c r="AA43" s="3"/>
    </row>
    <row r="44" spans="1:27" ht="31.5" customHeight="1" x14ac:dyDescent="0.25">
      <c r="A44" s="7"/>
      <c r="B44" s="71" t="str">
        <f>IF('1. Enter Item Information'!A25=0," ",'1. Enter Item Information'!A25)</f>
        <v xml:space="preserve"> </v>
      </c>
      <c r="C44" s="113">
        <f>ROUND(IF('1. Enter Item Information'!B25=" ",0,'1. Enter Item Information'!B25),3)</f>
        <v>0</v>
      </c>
      <c r="D44" s="72" t="str">
        <f>IF('1. Enter Item Information'!E25=0," ",'1. Enter Item Information'!E25)</f>
        <v xml:space="preserve"> </v>
      </c>
      <c r="E44" s="73" t="str">
        <f>IF('1. Enter Item Information'!C25=0," ",'1. Enter Item Information'!C25)</f>
        <v xml:space="preserve"> </v>
      </c>
      <c r="F44" s="105">
        <f>ROUND(IF('1. Enter Item Information'!D25=" ",0,'1. Enter Item Information'!D25),4)</f>
        <v>0</v>
      </c>
      <c r="G44" s="86"/>
      <c r="H44" s="74" t="str">
        <f t="shared" si="1"/>
        <v xml:space="preserve"> </v>
      </c>
      <c r="I44" s="15"/>
      <c r="U44"/>
      <c r="AA44" s="3"/>
    </row>
    <row r="45" spans="1:27" ht="31.5" customHeight="1" x14ac:dyDescent="0.25">
      <c r="A45" s="7"/>
      <c r="B45" s="71" t="str">
        <f>IF('1. Enter Item Information'!A26=0," ",'1. Enter Item Information'!A26)</f>
        <v xml:space="preserve"> </v>
      </c>
      <c r="C45" s="113">
        <f>ROUND(IF('1. Enter Item Information'!B26=" ",0,'1. Enter Item Information'!B26),3)</f>
        <v>0</v>
      </c>
      <c r="D45" s="72" t="str">
        <f>IF('1. Enter Item Information'!E26=0," ",'1. Enter Item Information'!E26)</f>
        <v xml:space="preserve"> </v>
      </c>
      <c r="E45" s="73" t="str">
        <f>IF('1. Enter Item Information'!C26=0," ",'1. Enter Item Information'!C26)</f>
        <v xml:space="preserve"> </v>
      </c>
      <c r="F45" s="105">
        <f>ROUND(IF('1. Enter Item Information'!D26=" ",0,'1. Enter Item Information'!D26),4)</f>
        <v>0</v>
      </c>
      <c r="G45" s="86"/>
      <c r="H45" s="74" t="str">
        <f t="shared" si="1"/>
        <v xml:space="preserve"> </v>
      </c>
      <c r="I45" s="15"/>
      <c r="U45"/>
      <c r="AA45" s="3"/>
    </row>
    <row r="46" spans="1:27" ht="31.5" customHeight="1" x14ac:dyDescent="0.25">
      <c r="A46" s="7"/>
      <c r="B46" s="71" t="str">
        <f>IF('1. Enter Item Information'!A27=0," ",'1. Enter Item Information'!A27)</f>
        <v xml:space="preserve"> </v>
      </c>
      <c r="C46" s="113">
        <f>ROUND(IF('1. Enter Item Information'!B27=" ",0,'1. Enter Item Information'!B27),3)</f>
        <v>0</v>
      </c>
      <c r="D46" s="72" t="str">
        <f>IF('1. Enter Item Information'!E27=0," ",'1. Enter Item Information'!E27)</f>
        <v xml:space="preserve"> </v>
      </c>
      <c r="E46" s="73" t="str">
        <f>IF('1. Enter Item Information'!C27=0," ",'1. Enter Item Information'!C27)</f>
        <v xml:space="preserve"> </v>
      </c>
      <c r="F46" s="105">
        <f>ROUND(IF('1. Enter Item Information'!D27=" ",0,'1. Enter Item Information'!D27),4)</f>
        <v>0</v>
      </c>
      <c r="G46" s="86"/>
      <c r="H46" s="74" t="str">
        <f t="shared" si="1"/>
        <v xml:space="preserve"> </v>
      </c>
      <c r="I46" s="15"/>
      <c r="U46"/>
      <c r="AA46" s="3"/>
    </row>
    <row r="47" spans="1:27" ht="31.5" customHeight="1" x14ac:dyDescent="0.25">
      <c r="A47" s="7"/>
      <c r="B47" s="71" t="str">
        <f>IF('1. Enter Item Information'!A28=0," ",'1. Enter Item Information'!A28)</f>
        <v xml:space="preserve"> </v>
      </c>
      <c r="C47" s="113">
        <f>ROUND(IF('1. Enter Item Information'!B28=" ",0,'1. Enter Item Information'!B28),3)</f>
        <v>0</v>
      </c>
      <c r="D47" s="72" t="str">
        <f>IF('1. Enter Item Information'!E28=0," ",'1. Enter Item Information'!E28)</f>
        <v xml:space="preserve"> </v>
      </c>
      <c r="E47" s="73" t="str">
        <f>IF('1. Enter Item Information'!C28=0," ",'1. Enter Item Information'!C28)</f>
        <v xml:space="preserve"> </v>
      </c>
      <c r="F47" s="105">
        <f>ROUND(IF('1. Enter Item Information'!D28=" ",0,'1. Enter Item Information'!D28),4)</f>
        <v>0</v>
      </c>
      <c r="G47" s="86"/>
      <c r="H47" s="74" t="str">
        <f t="shared" si="1"/>
        <v xml:space="preserve"> </v>
      </c>
      <c r="I47" s="15"/>
      <c r="U47"/>
      <c r="AA47" s="3"/>
    </row>
    <row r="48" spans="1:27" ht="31.5" customHeight="1" x14ac:dyDescent="0.25">
      <c r="A48" s="7"/>
      <c r="B48" s="71" t="str">
        <f>IF('1. Enter Item Information'!A29=0," ",'1. Enter Item Information'!A29)</f>
        <v xml:space="preserve"> </v>
      </c>
      <c r="C48" s="113">
        <f>ROUND(IF('1. Enter Item Information'!B29=" ",0,'1. Enter Item Information'!B29),3)</f>
        <v>0</v>
      </c>
      <c r="D48" s="72" t="str">
        <f>IF('1. Enter Item Information'!E29=0," ",'1. Enter Item Information'!E29)</f>
        <v xml:space="preserve"> </v>
      </c>
      <c r="E48" s="73" t="str">
        <f>IF('1. Enter Item Information'!C29=0," ",'1. Enter Item Information'!C29)</f>
        <v xml:space="preserve"> </v>
      </c>
      <c r="F48" s="105">
        <f>ROUND(IF('1. Enter Item Information'!D29=" ",0,'1. Enter Item Information'!D29),4)</f>
        <v>0</v>
      </c>
      <c r="G48" s="86"/>
      <c r="H48" s="74" t="str">
        <f t="shared" si="1"/>
        <v xml:space="preserve"> </v>
      </c>
      <c r="I48" s="15"/>
      <c r="U48"/>
      <c r="AA48" s="3"/>
    </row>
    <row r="49" spans="1:27" ht="31.5" customHeight="1" x14ac:dyDescent="0.25">
      <c r="A49" s="7"/>
      <c r="B49" s="71" t="str">
        <f>IF('1. Enter Item Information'!A30=0," ",'1. Enter Item Information'!A30)</f>
        <v xml:space="preserve"> </v>
      </c>
      <c r="C49" s="113">
        <f>ROUND(IF('1. Enter Item Information'!B30=" ",0,'1. Enter Item Information'!B30),3)</f>
        <v>0</v>
      </c>
      <c r="D49" s="72" t="str">
        <f>IF('1. Enter Item Information'!E30=0," ",'1. Enter Item Information'!E30)</f>
        <v xml:space="preserve"> </v>
      </c>
      <c r="E49" s="73" t="str">
        <f>IF('1. Enter Item Information'!C30=0," ",'1. Enter Item Information'!C30)</f>
        <v xml:space="preserve"> </v>
      </c>
      <c r="F49" s="105">
        <f>ROUND(IF('1. Enter Item Information'!D30=" ",0,'1. Enter Item Information'!D30),4)</f>
        <v>0</v>
      </c>
      <c r="G49" s="86"/>
      <c r="H49" s="74" t="str">
        <f t="shared" si="1"/>
        <v xml:space="preserve"> </v>
      </c>
      <c r="I49" s="15"/>
      <c r="U49"/>
      <c r="AA49" s="3"/>
    </row>
    <row r="50" spans="1:27" ht="31.5" customHeight="1" x14ac:dyDescent="0.25">
      <c r="A50" s="7"/>
      <c r="B50" s="71" t="str">
        <f>IF('1. Enter Item Information'!A31=0," ",'1. Enter Item Information'!A31)</f>
        <v xml:space="preserve"> </v>
      </c>
      <c r="C50" s="113">
        <f>ROUND(IF('1. Enter Item Information'!B31=" ",0,'1. Enter Item Information'!B31),3)</f>
        <v>0</v>
      </c>
      <c r="D50" s="72" t="str">
        <f>IF('1. Enter Item Information'!E31=0," ",'1. Enter Item Information'!E31)</f>
        <v xml:space="preserve"> </v>
      </c>
      <c r="E50" s="73" t="str">
        <f>IF('1. Enter Item Information'!C31=0," ",'1. Enter Item Information'!C31)</f>
        <v xml:space="preserve"> </v>
      </c>
      <c r="F50" s="105">
        <f>ROUND(IF('1. Enter Item Information'!D31=" ",0,'1. Enter Item Information'!D31),4)</f>
        <v>0</v>
      </c>
      <c r="G50" s="86"/>
      <c r="H50" s="74" t="str">
        <f t="shared" si="1"/>
        <v xml:space="preserve"> </v>
      </c>
      <c r="I50" s="15"/>
      <c r="U50"/>
      <c r="AA50" s="3"/>
    </row>
    <row r="51" spans="1:27" ht="31.5" customHeight="1" x14ac:dyDescent="0.25">
      <c r="A51" s="7"/>
      <c r="B51" s="71" t="str">
        <f>IF('1. Enter Item Information'!A32=0," ",'1. Enter Item Information'!A32)</f>
        <v xml:space="preserve"> </v>
      </c>
      <c r="C51" s="113">
        <f>ROUND(IF('1. Enter Item Information'!B32=" ",0,'1. Enter Item Information'!B32),3)</f>
        <v>0</v>
      </c>
      <c r="D51" s="72" t="str">
        <f>IF('1. Enter Item Information'!E32=0," ",'1. Enter Item Information'!E32)</f>
        <v xml:space="preserve"> </v>
      </c>
      <c r="E51" s="73" t="str">
        <f>IF('1. Enter Item Information'!C32=0," ",'1. Enter Item Information'!C32)</f>
        <v xml:space="preserve"> </v>
      </c>
      <c r="F51" s="105">
        <f>ROUND(IF('1. Enter Item Information'!D32=" ",0,'1. Enter Item Information'!D32),4)</f>
        <v>0</v>
      </c>
      <c r="G51" s="86"/>
      <c r="H51" s="74" t="str">
        <f t="shared" si="1"/>
        <v xml:space="preserve"> </v>
      </c>
      <c r="I51" s="15"/>
      <c r="U51"/>
      <c r="AA51" s="3"/>
    </row>
    <row r="52" spans="1:27" ht="15" customHeight="1" x14ac:dyDescent="0.25">
      <c r="A52" s="7"/>
      <c r="B52" s="75"/>
      <c r="C52" s="76"/>
      <c r="D52" s="77"/>
      <c r="E52" s="76"/>
      <c r="F52" s="139" t="s">
        <v>223</v>
      </c>
      <c r="G52" s="139"/>
      <c r="H52" s="82" t="str">
        <f>IF(H31=" "," ",SUM(H31:H51))</f>
        <v xml:space="preserve"> </v>
      </c>
      <c r="I52" s="15"/>
      <c r="U52"/>
      <c r="AA52" s="3"/>
    </row>
    <row r="53" spans="1:27" ht="15" customHeight="1" x14ac:dyDescent="0.25">
      <c r="A53" s="7"/>
      <c r="B53" s="75"/>
      <c r="C53" s="76"/>
      <c r="D53" s="77"/>
      <c r="E53" s="76"/>
      <c r="F53" s="139" t="s">
        <v>224</v>
      </c>
      <c r="G53" s="139"/>
      <c r="H53" s="82" t="str">
        <f>IF(H119=" "," ",H119)</f>
        <v xml:space="preserve"> </v>
      </c>
      <c r="I53" s="15"/>
      <c r="U53"/>
      <c r="AA53" s="3"/>
    </row>
    <row r="54" spans="1:27" ht="15" customHeight="1" thickBot="1" x14ac:dyDescent="0.3">
      <c r="A54" s="67"/>
      <c r="B54" s="78"/>
      <c r="C54" s="79"/>
      <c r="D54" s="80"/>
      <c r="E54" s="81"/>
      <c r="F54" s="161" t="s">
        <v>225</v>
      </c>
      <c r="G54" s="161"/>
      <c r="H54" s="83" t="str">
        <f>IF(H53=" ",H52,SUM(H52+H53))</f>
        <v xml:space="preserve"> </v>
      </c>
      <c r="I54" s="68"/>
      <c r="U54"/>
      <c r="AA54" s="3"/>
    </row>
    <row r="55" spans="1:27" ht="41.25" customHeight="1" thickTop="1" thickBot="1" x14ac:dyDescent="0.3">
      <c r="A55" s="88"/>
      <c r="B55" s="157" t="s">
        <v>8</v>
      </c>
      <c r="C55" s="158"/>
      <c r="D55" s="159" t="str">
        <f>IF(D5=0," ",D5)</f>
        <v xml:space="preserve"> </v>
      </c>
      <c r="E55" s="160"/>
      <c r="F55" s="160"/>
      <c r="G55" s="89" t="s">
        <v>1</v>
      </c>
      <c r="H55" s="90" t="str">
        <f>IF(H5=0," ",H5)</f>
        <v xml:space="preserve"> </v>
      </c>
      <c r="I55" s="91"/>
    </row>
    <row r="56" spans="1:27" ht="5.0999999999999996" customHeight="1" x14ac:dyDescent="0.25">
      <c r="A56" s="7"/>
      <c r="B56" s="24"/>
      <c r="C56" s="24"/>
      <c r="D56" s="25"/>
      <c r="E56" s="25"/>
      <c r="F56" s="48"/>
      <c r="G56" s="47"/>
      <c r="H56" s="25"/>
      <c r="I56" s="15"/>
      <c r="AA56" s="60"/>
    </row>
    <row r="57" spans="1:27" ht="32.1" customHeight="1" thickBot="1" x14ac:dyDescent="0.3">
      <c r="A57" s="7"/>
      <c r="B57" s="59"/>
      <c r="C57" s="19"/>
      <c r="D57" s="167"/>
      <c r="E57" s="175"/>
      <c r="F57" s="19"/>
      <c r="G57" s="197"/>
      <c r="H57" s="197"/>
      <c r="I57" s="21"/>
    </row>
    <row r="58" spans="1:27" s="19" customFormat="1" ht="16.5" customHeight="1" x14ac:dyDescent="0.25">
      <c r="A58" s="32"/>
      <c r="B58" s="19" t="s">
        <v>163</v>
      </c>
      <c r="C58" s="184" t="s">
        <v>263</v>
      </c>
      <c r="D58" s="184"/>
      <c r="E58" s="184"/>
      <c r="F58" s="184"/>
      <c r="G58" s="184" t="s">
        <v>264</v>
      </c>
      <c r="H58" s="185"/>
      <c r="I58" s="186"/>
      <c r="AA58" s="16"/>
    </row>
    <row r="59" spans="1:27" ht="6" customHeight="1" x14ac:dyDescent="0.25">
      <c r="A59" s="7"/>
      <c r="B59" s="19"/>
      <c r="C59" s="19"/>
      <c r="D59" s="25"/>
      <c r="E59" s="19"/>
      <c r="F59" s="19"/>
      <c r="G59" s="19"/>
      <c r="H59" s="19"/>
      <c r="I59" s="6"/>
    </row>
    <row r="60" spans="1:27" ht="75.75" customHeight="1" x14ac:dyDescent="0.25">
      <c r="A60" s="7"/>
      <c r="B60" s="177" t="s">
        <v>241</v>
      </c>
      <c r="C60" s="178"/>
      <c r="D60" s="178"/>
      <c r="E60" s="178"/>
      <c r="F60" s="178"/>
      <c r="G60" s="178"/>
      <c r="H60" s="178"/>
      <c r="I60" s="179"/>
    </row>
    <row r="61" spans="1:27" ht="34.5" customHeight="1" thickBot="1" x14ac:dyDescent="0.3">
      <c r="A61" s="7"/>
      <c r="B61" s="146" t="s">
        <v>0</v>
      </c>
      <c r="C61" s="153"/>
      <c r="D61" s="151"/>
      <c r="E61" s="151"/>
      <c r="F61" s="152"/>
      <c r="G61" s="99"/>
      <c r="I61" s="98"/>
      <c r="J61" s="8"/>
      <c r="K61" s="8"/>
      <c r="L61" s="8"/>
      <c r="M61" s="8"/>
      <c r="N61" s="8"/>
    </row>
    <row r="62" spans="1:27" ht="5.0999999999999996" customHeight="1" x14ac:dyDescent="0.25">
      <c r="A62" s="7"/>
      <c r="B62" s="99"/>
      <c r="C62" s="99"/>
      <c r="D62" s="99"/>
      <c r="E62" s="99"/>
      <c r="F62" s="99"/>
      <c r="G62" s="99"/>
      <c r="H62" s="99"/>
      <c r="I62" s="15"/>
    </row>
    <row r="63" spans="1:27" ht="27.75" customHeight="1" thickBot="1" x14ac:dyDescent="0.3">
      <c r="A63" s="7"/>
      <c r="B63" s="146" t="s">
        <v>231</v>
      </c>
      <c r="C63" s="147" t="str">
        <f>IF(C10=0," ",C10)</f>
        <v xml:space="preserve"> </v>
      </c>
      <c r="D63" s="166" t="str">
        <f>IF(D10=0," ",D10)</f>
        <v xml:space="preserve"> </v>
      </c>
      <c r="E63" s="166"/>
      <c r="F63" s="166"/>
      <c r="G63" s="99"/>
      <c r="H63" s="99"/>
      <c r="I63" s="15"/>
    </row>
    <row r="64" spans="1:27" s="19" customFormat="1" ht="21" customHeight="1" x14ac:dyDescent="0.25">
      <c r="A64" s="32"/>
      <c r="B64" s="148" t="s">
        <v>257</v>
      </c>
      <c r="C64" s="148"/>
      <c r="D64" s="148"/>
      <c r="E64" s="148"/>
      <c r="F64" s="148"/>
      <c r="G64" s="148"/>
      <c r="H64" s="99"/>
      <c r="I64" s="21"/>
      <c r="AA64" s="16"/>
    </row>
    <row r="65" spans="1:27" s="19" customFormat="1" ht="15.75" customHeight="1" thickBot="1" x14ac:dyDescent="0.3">
      <c r="A65" s="32"/>
      <c r="B65" s="149" t="s">
        <v>232</v>
      </c>
      <c r="C65" s="150"/>
      <c r="D65" s="150"/>
      <c r="E65" s="150"/>
      <c r="F65" s="150"/>
      <c r="G65" s="150"/>
      <c r="H65" s="99"/>
      <c r="I65" s="21"/>
      <c r="AA65" s="16"/>
    </row>
    <row r="66" spans="1:27" s="19" customFormat="1" ht="15.75" customHeight="1" x14ac:dyDescent="0.25">
      <c r="A66" s="32"/>
      <c r="B66" s="202" t="s">
        <v>242</v>
      </c>
      <c r="C66" s="187"/>
      <c r="D66" s="187"/>
      <c r="E66" s="187"/>
      <c r="F66" s="170"/>
      <c r="G66" s="21"/>
      <c r="H66" s="99"/>
      <c r="I66" s="21"/>
      <c r="AA66" s="16"/>
    </row>
    <row r="67" spans="1:27" s="19" customFormat="1" ht="15.75" customHeight="1" x14ac:dyDescent="0.25">
      <c r="A67" s="32"/>
      <c r="B67" s="117"/>
      <c r="C67" s="204" t="s">
        <v>261</v>
      </c>
      <c r="D67" s="204"/>
      <c r="E67" s="204"/>
      <c r="F67" s="204"/>
      <c r="G67" s="205"/>
      <c r="H67" s="99"/>
      <c r="I67" s="21"/>
      <c r="AA67" s="16"/>
    </row>
    <row r="68" spans="1:27" s="115" customFormat="1" ht="15.75" customHeight="1" x14ac:dyDescent="0.25">
      <c r="A68" s="32"/>
      <c r="B68" s="117"/>
      <c r="C68" s="120"/>
      <c r="D68" s="120" t="s">
        <v>237</v>
      </c>
      <c r="E68" s="120"/>
      <c r="F68" s="116" t="s">
        <v>238</v>
      </c>
      <c r="G68" s="21"/>
      <c r="I68" s="21"/>
      <c r="AA68" s="16"/>
    </row>
    <row r="69" spans="1:27" s="124" customFormat="1" ht="15.75" customHeight="1" x14ac:dyDescent="0.25">
      <c r="A69" s="32"/>
      <c r="B69" s="123"/>
      <c r="C69" s="164" t="s">
        <v>243</v>
      </c>
      <c r="D69" s="164"/>
      <c r="E69" s="122"/>
      <c r="G69" s="21"/>
      <c r="I69" s="21"/>
      <c r="AA69" s="16"/>
    </row>
    <row r="70" spans="1:27" s="115" customFormat="1" ht="15.75" customHeight="1" x14ac:dyDescent="0.25">
      <c r="A70" s="32"/>
      <c r="B70" s="117"/>
      <c r="C70" s="164" t="s">
        <v>239</v>
      </c>
      <c r="D70" s="187"/>
      <c r="E70" s="116"/>
      <c r="F70" s="116"/>
      <c r="G70" s="21"/>
      <c r="I70" s="21"/>
      <c r="AA70" s="16"/>
    </row>
    <row r="71" spans="1:27" s="19" customFormat="1" ht="16.5" customHeight="1" x14ac:dyDescent="0.25">
      <c r="A71" s="32"/>
      <c r="B71" s="118"/>
      <c r="C71" s="164" t="s">
        <v>240</v>
      </c>
      <c r="D71" s="165"/>
      <c r="E71" s="116"/>
      <c r="F71" s="116"/>
      <c r="G71" s="21"/>
      <c r="H71" s="99"/>
      <c r="I71" s="21"/>
      <c r="AA71" s="16"/>
    </row>
    <row r="72" spans="1:27" s="19" customFormat="1" ht="15.75" customHeight="1" thickBot="1" x14ac:dyDescent="0.3">
      <c r="A72" s="32"/>
      <c r="B72" s="121"/>
      <c r="C72" s="200" t="s">
        <v>161</v>
      </c>
      <c r="D72" s="201"/>
      <c r="E72" s="119"/>
      <c r="F72" s="119"/>
      <c r="G72" s="39"/>
      <c r="H72" s="99"/>
      <c r="I72" s="21"/>
      <c r="AA72" s="16"/>
    </row>
    <row r="73" spans="1:27" s="19" customFormat="1" ht="15.75" customHeight="1" x14ac:dyDescent="0.25">
      <c r="A73" s="32"/>
      <c r="B73" s="182" t="s">
        <v>162</v>
      </c>
      <c r="C73" s="182"/>
      <c r="D73" s="182"/>
      <c r="E73" s="182"/>
      <c r="F73" s="182"/>
      <c r="G73" s="182"/>
      <c r="H73" s="182"/>
      <c r="I73" s="183"/>
      <c r="AA73" s="16"/>
    </row>
    <row r="74" spans="1:27" s="19" customFormat="1" ht="15.75" customHeight="1" x14ac:dyDescent="0.25">
      <c r="A74" s="32"/>
      <c r="B74" s="99"/>
      <c r="C74" s="99"/>
      <c r="D74" s="99"/>
      <c r="E74" s="99"/>
      <c r="F74" s="99"/>
      <c r="G74" s="99"/>
      <c r="H74" s="99"/>
      <c r="I74" s="98"/>
      <c r="AA74" s="16"/>
    </row>
    <row r="75" spans="1:27" s="19" customFormat="1" ht="16.5" customHeight="1" thickBot="1" x14ac:dyDescent="0.3">
      <c r="A75" s="32"/>
      <c r="B75" s="99"/>
      <c r="C75" s="146" t="s">
        <v>233</v>
      </c>
      <c r="D75" s="146"/>
      <c r="E75" s="170"/>
      <c r="F75" s="169"/>
      <c r="G75" s="169"/>
      <c r="H75" s="99"/>
      <c r="I75" s="21"/>
      <c r="AA75" s="16"/>
    </row>
    <row r="76" spans="1:27" s="19" customFormat="1" ht="24.95" customHeight="1" thickBot="1" x14ac:dyDescent="0.3">
      <c r="A76" s="32"/>
      <c r="B76" s="146" t="s">
        <v>234</v>
      </c>
      <c r="C76" s="176"/>
      <c r="D76" s="176"/>
      <c r="E76" s="170"/>
      <c r="F76" s="156"/>
      <c r="G76" s="156"/>
      <c r="H76" s="99"/>
      <c r="I76" s="21"/>
      <c r="AA76" s="16"/>
    </row>
    <row r="77" spans="1:27" ht="21.75" customHeight="1" thickBot="1" x14ac:dyDescent="0.3">
      <c r="A77" s="7"/>
      <c r="B77" s="97"/>
      <c r="C77" s="99"/>
      <c r="D77" s="167"/>
      <c r="E77" s="167"/>
      <c r="F77" s="99"/>
      <c r="G77" s="97"/>
      <c r="H77" s="97"/>
      <c r="I77" s="15"/>
    </row>
    <row r="78" spans="1:27" ht="15.75" customHeight="1" x14ac:dyDescent="0.25">
      <c r="A78" s="7"/>
      <c r="B78" s="99" t="s">
        <v>163</v>
      </c>
      <c r="C78" s="184" t="s">
        <v>265</v>
      </c>
      <c r="D78" s="184"/>
      <c r="E78" s="184"/>
      <c r="F78" s="184"/>
      <c r="G78" s="144" t="s">
        <v>266</v>
      </c>
      <c r="H78" s="144"/>
      <c r="I78" s="145"/>
    </row>
    <row r="79" spans="1:27" ht="11.25" customHeight="1" x14ac:dyDescent="0.25">
      <c r="A79" s="7"/>
      <c r="B79" s="99"/>
      <c r="C79" s="99"/>
      <c r="D79" s="25"/>
      <c r="E79" s="99"/>
      <c r="F79" s="99"/>
      <c r="G79" s="99"/>
      <c r="H79" s="99"/>
      <c r="I79" s="101"/>
    </row>
    <row r="80" spans="1:27" ht="29.25" customHeight="1" x14ac:dyDescent="0.25">
      <c r="A80" s="7"/>
      <c r="B80" s="177" t="s">
        <v>164</v>
      </c>
      <c r="C80" s="178"/>
      <c r="D80" s="178"/>
      <c r="E80" s="178"/>
      <c r="F80" s="178"/>
      <c r="G80" s="178"/>
      <c r="H80" s="178"/>
      <c r="I80" s="179"/>
    </row>
    <row r="81" spans="1:27" ht="9" customHeight="1" x14ac:dyDescent="0.25">
      <c r="A81" s="7"/>
      <c r="I81" s="31"/>
    </row>
    <row r="82" spans="1:27" ht="35.25" customHeight="1" x14ac:dyDescent="0.25">
      <c r="A82" s="92"/>
      <c r="B82" s="142" t="s">
        <v>235</v>
      </c>
      <c r="C82" s="143"/>
      <c r="D82" s="143"/>
      <c r="E82" s="143"/>
      <c r="F82" s="143"/>
      <c r="G82" s="143"/>
      <c r="H82" s="143"/>
      <c r="I82" s="93"/>
    </row>
    <row r="83" spans="1:27" ht="15.75" customHeight="1" x14ac:dyDescent="0.25">
      <c r="A83" s="7"/>
      <c r="I83" s="21"/>
    </row>
    <row r="84" spans="1:27" ht="17.25" customHeight="1" thickBot="1" x14ac:dyDescent="0.3">
      <c r="A84" s="7"/>
      <c r="B84" s="38"/>
      <c r="C84" s="28"/>
      <c r="D84" s="167"/>
      <c r="E84" s="167"/>
      <c r="F84" s="99"/>
      <c r="G84" s="167"/>
      <c r="H84" s="167"/>
      <c r="I84" s="21"/>
    </row>
    <row r="85" spans="1:27" s="29" customFormat="1" ht="15" customHeight="1" x14ac:dyDescent="0.25">
      <c r="A85" s="40"/>
      <c r="B85" s="99" t="s">
        <v>163</v>
      </c>
      <c r="C85" s="24"/>
      <c r="D85" s="171" t="s">
        <v>236</v>
      </c>
      <c r="E85" s="172"/>
      <c r="F85" s="99"/>
      <c r="G85" s="144" t="s">
        <v>165</v>
      </c>
      <c r="H85" s="180"/>
      <c r="I85" s="181"/>
      <c r="AA85" s="17"/>
    </row>
    <row r="86" spans="1:27" ht="6.75" customHeight="1" x14ac:dyDescent="0.25">
      <c r="A86" s="7"/>
      <c r="B86" s="99"/>
      <c r="C86" s="24"/>
      <c r="D86" s="99"/>
      <c r="E86" s="100"/>
      <c r="F86" s="99"/>
      <c r="G86" s="94"/>
      <c r="H86" s="95"/>
      <c r="I86" s="96"/>
    </row>
    <row r="87" spans="1:27" ht="31.5" customHeight="1" x14ac:dyDescent="0.25">
      <c r="A87" s="7"/>
      <c r="B87" s="142" t="s">
        <v>258</v>
      </c>
      <c r="C87" s="143"/>
      <c r="D87" s="143"/>
      <c r="E87" s="143"/>
      <c r="F87" s="143"/>
      <c r="G87" s="143"/>
      <c r="H87" s="143"/>
      <c r="I87" s="93"/>
    </row>
    <row r="88" spans="1:27" ht="15" customHeight="1" x14ac:dyDescent="0.25">
      <c r="A88" s="7"/>
      <c r="I88" s="21"/>
    </row>
    <row r="89" spans="1:27" ht="16.5" thickBot="1" x14ac:dyDescent="0.3">
      <c r="A89" s="7"/>
      <c r="B89" s="38"/>
      <c r="C89" s="28"/>
      <c r="D89" s="167"/>
      <c r="E89" s="167"/>
      <c r="F89" s="99"/>
      <c r="G89" s="167"/>
      <c r="H89" s="167"/>
      <c r="I89" s="21"/>
      <c r="AA89" s="3"/>
    </row>
    <row r="90" spans="1:27" ht="15.75" customHeight="1" x14ac:dyDescent="0.25">
      <c r="A90" s="7"/>
      <c r="B90" s="99" t="s">
        <v>163</v>
      </c>
      <c r="C90" s="24"/>
      <c r="D90" s="171" t="s">
        <v>228</v>
      </c>
      <c r="E90" s="171"/>
      <c r="F90" s="99"/>
      <c r="G90" s="144" t="s">
        <v>165</v>
      </c>
      <c r="H90" s="144"/>
      <c r="I90" s="145"/>
      <c r="AA90" s="3"/>
    </row>
    <row r="91" spans="1:27" ht="6.75" customHeight="1" thickBot="1" x14ac:dyDescent="0.3">
      <c r="A91" s="35"/>
      <c r="B91" s="34"/>
      <c r="C91" s="34"/>
      <c r="D91" s="34"/>
      <c r="E91" s="34"/>
      <c r="F91" s="34"/>
      <c r="G91" s="34"/>
      <c r="H91" s="34"/>
      <c r="I91" s="33"/>
      <c r="AA91" s="3"/>
    </row>
    <row r="92" spans="1:27" ht="28.5" customHeight="1" thickBot="1" x14ac:dyDescent="0.3">
      <c r="A92" s="61"/>
      <c r="B92" s="62"/>
      <c r="C92" s="168"/>
      <c r="D92" s="168"/>
      <c r="E92" s="63"/>
      <c r="F92" s="64"/>
      <c r="G92" s="62" t="s">
        <v>256</v>
      </c>
      <c r="H92" s="173" t="s">
        <v>166</v>
      </c>
      <c r="I92" s="174"/>
      <c r="AA92" s="3"/>
    </row>
    <row r="93" spans="1:27" ht="7.5" customHeight="1" thickTop="1" x14ac:dyDescent="0.25">
      <c r="A93" s="65"/>
      <c r="B93" s="66"/>
      <c r="C93" s="66"/>
      <c r="D93" s="66"/>
      <c r="E93" s="66"/>
      <c r="F93" s="66"/>
      <c r="G93" s="66"/>
      <c r="H93" s="66"/>
      <c r="I93" s="65"/>
      <c r="AA93" s="3"/>
    </row>
    <row r="94" spans="1:27" ht="6.75" customHeight="1" thickBot="1" x14ac:dyDescent="0.3">
      <c r="B94" s="48"/>
      <c r="C94" s="48"/>
      <c r="D94" s="48"/>
      <c r="E94" s="48"/>
      <c r="F94" s="48"/>
      <c r="G94" s="48"/>
      <c r="H94" s="48"/>
      <c r="AA94" s="3"/>
    </row>
    <row r="95" spans="1:27" s="70" customFormat="1" ht="32.1" customHeight="1" thickTop="1" x14ac:dyDescent="0.25">
      <c r="A95" s="84"/>
      <c r="B95" s="128" t="s">
        <v>248</v>
      </c>
      <c r="C95" s="128" t="s">
        <v>254</v>
      </c>
      <c r="D95" s="128" t="s">
        <v>252</v>
      </c>
      <c r="E95" s="128" t="s">
        <v>250</v>
      </c>
      <c r="F95" s="128" t="s">
        <v>251</v>
      </c>
      <c r="G95" s="128" t="s">
        <v>9</v>
      </c>
      <c r="H95" s="128" t="s">
        <v>255</v>
      </c>
      <c r="I95" s="85"/>
    </row>
    <row r="96" spans="1:27" ht="31.5" customHeight="1" x14ac:dyDescent="0.25">
      <c r="A96" s="7"/>
      <c r="B96" s="71" t="str">
        <f>IF('1. Enter Item Information'!A33=0," ",'1. Enter Item Information'!A33)</f>
        <v xml:space="preserve"> </v>
      </c>
      <c r="C96" s="113">
        <f>ROUND(IF('1. Enter Item Information'!B33=" ",0,'1. Enter Item Information'!B33),3)</f>
        <v>0</v>
      </c>
      <c r="D96" s="72" t="str">
        <f>IF('1. Enter Item Information'!E33=0," ",'1. Enter Item Information'!E33)</f>
        <v xml:space="preserve"> </v>
      </c>
      <c r="E96" s="73" t="str">
        <f>IF('1. Enter Item Information'!C33=0," ",'1. Enter Item Information'!C33)</f>
        <v xml:space="preserve"> </v>
      </c>
      <c r="F96" s="105">
        <f>ROUND(IF('1. Enter Item Information'!D33=" ",0,'1. Enter Item Information'!D33),4)</f>
        <v>0</v>
      </c>
      <c r="G96" s="86"/>
      <c r="H96" s="74" t="str">
        <f t="shared" ref="H96:H116" si="2">IF(B96=" "," ",(C96*F96))</f>
        <v xml:space="preserve"> </v>
      </c>
      <c r="I96" s="15"/>
      <c r="AA96" s="3"/>
    </row>
    <row r="97" spans="1:27" ht="31.5" customHeight="1" x14ac:dyDescent="0.25">
      <c r="A97" s="7"/>
      <c r="B97" s="71" t="str">
        <f>IF('1. Enter Item Information'!A34=0," ",'1. Enter Item Information'!A34)</f>
        <v xml:space="preserve"> </v>
      </c>
      <c r="C97" s="113">
        <f>ROUND(IF('1. Enter Item Information'!B34=" ",0,'1. Enter Item Information'!B34),3)</f>
        <v>0</v>
      </c>
      <c r="D97" s="72" t="str">
        <f>IF('1. Enter Item Information'!E34=0," ",'1. Enter Item Information'!E34)</f>
        <v xml:space="preserve"> </v>
      </c>
      <c r="E97" s="73" t="str">
        <f>IF('1. Enter Item Information'!C34=0," ",'1. Enter Item Information'!C34)</f>
        <v xml:space="preserve"> </v>
      </c>
      <c r="F97" s="105">
        <f>ROUND(IF('1. Enter Item Information'!D34=" ",0,'1. Enter Item Information'!D34),4)</f>
        <v>0</v>
      </c>
      <c r="G97" s="86"/>
      <c r="H97" s="74" t="str">
        <f t="shared" si="2"/>
        <v xml:space="preserve"> </v>
      </c>
      <c r="I97" s="15"/>
      <c r="AA97" s="3"/>
    </row>
    <row r="98" spans="1:27" ht="31.5" customHeight="1" x14ac:dyDescent="0.25">
      <c r="A98" s="7"/>
      <c r="B98" s="71" t="str">
        <f>IF('1. Enter Item Information'!A35=0," ",'1. Enter Item Information'!A35)</f>
        <v xml:space="preserve"> </v>
      </c>
      <c r="C98" s="113">
        <f>ROUND(IF('1. Enter Item Information'!B35=" ",0,'1. Enter Item Information'!B35),3)</f>
        <v>0</v>
      </c>
      <c r="D98" s="72" t="str">
        <f>IF('1. Enter Item Information'!E35=0," ",'1. Enter Item Information'!E35)</f>
        <v xml:space="preserve"> </v>
      </c>
      <c r="E98" s="73" t="str">
        <f>IF('1. Enter Item Information'!C35=0," ",'1. Enter Item Information'!C35)</f>
        <v xml:space="preserve"> </v>
      </c>
      <c r="F98" s="105">
        <f>ROUND(IF('1. Enter Item Information'!D35=" ",0,'1. Enter Item Information'!D35),4)</f>
        <v>0</v>
      </c>
      <c r="G98" s="86"/>
      <c r="H98" s="74" t="str">
        <f t="shared" si="2"/>
        <v xml:space="preserve"> </v>
      </c>
      <c r="I98" s="15"/>
      <c r="AA98" s="3"/>
    </row>
    <row r="99" spans="1:27" ht="31.5" customHeight="1" x14ac:dyDescent="0.25">
      <c r="A99" s="7"/>
      <c r="B99" s="71" t="str">
        <f>IF('1. Enter Item Information'!A36=0," ",'1. Enter Item Information'!A36)</f>
        <v xml:space="preserve"> </v>
      </c>
      <c r="C99" s="113">
        <f>ROUND(IF('1. Enter Item Information'!B36=" ",0,'1. Enter Item Information'!B36),3)</f>
        <v>0</v>
      </c>
      <c r="D99" s="72" t="str">
        <f>IF('1. Enter Item Information'!E36=0," ",'1. Enter Item Information'!E36)</f>
        <v xml:space="preserve"> </v>
      </c>
      <c r="E99" s="73" t="str">
        <f>IF('1. Enter Item Information'!C36=0," ",'1. Enter Item Information'!C36)</f>
        <v xml:space="preserve"> </v>
      </c>
      <c r="F99" s="105">
        <f>ROUND(IF('1. Enter Item Information'!D36=" ",0,'1. Enter Item Information'!D36),4)</f>
        <v>0</v>
      </c>
      <c r="G99" s="86"/>
      <c r="H99" s="74" t="str">
        <f t="shared" si="2"/>
        <v xml:space="preserve"> </v>
      </c>
      <c r="I99" s="15"/>
      <c r="AA99" s="3"/>
    </row>
    <row r="100" spans="1:27" ht="31.5" customHeight="1" x14ac:dyDescent="0.25">
      <c r="A100" s="7"/>
      <c r="B100" s="71" t="str">
        <f>IF('1. Enter Item Information'!A37=0," ",'1. Enter Item Information'!A37)</f>
        <v xml:space="preserve"> </v>
      </c>
      <c r="C100" s="113">
        <f>ROUND(IF('1. Enter Item Information'!B37=" ",0,'1. Enter Item Information'!B37),3)</f>
        <v>0</v>
      </c>
      <c r="D100" s="72" t="str">
        <f>IF('1. Enter Item Information'!E37=0," ",'1. Enter Item Information'!E37)</f>
        <v xml:space="preserve"> </v>
      </c>
      <c r="E100" s="73" t="str">
        <f>IF('1. Enter Item Information'!C37=0," ",'1. Enter Item Information'!C37)</f>
        <v xml:space="preserve"> </v>
      </c>
      <c r="F100" s="105">
        <f>ROUND(IF('1. Enter Item Information'!D37=" ",0,'1. Enter Item Information'!D37),4)</f>
        <v>0</v>
      </c>
      <c r="G100" s="86"/>
      <c r="H100" s="74" t="str">
        <f t="shared" si="2"/>
        <v xml:space="preserve"> </v>
      </c>
      <c r="I100" s="15"/>
      <c r="AA100" s="3"/>
    </row>
    <row r="101" spans="1:27" ht="31.5" customHeight="1" x14ac:dyDescent="0.25">
      <c r="A101" s="7"/>
      <c r="B101" s="71" t="str">
        <f>IF('1. Enter Item Information'!A38=0," ",'1. Enter Item Information'!A38)</f>
        <v xml:space="preserve"> </v>
      </c>
      <c r="C101" s="113">
        <f>ROUND(IF('1. Enter Item Information'!B38=" ",0,'1. Enter Item Information'!B38),3)</f>
        <v>0</v>
      </c>
      <c r="D101" s="72" t="str">
        <f>IF('1. Enter Item Information'!E38=0," ",'1. Enter Item Information'!E38)</f>
        <v xml:space="preserve"> </v>
      </c>
      <c r="E101" s="73" t="str">
        <f>IF('1. Enter Item Information'!C38=0," ",'1. Enter Item Information'!C38)</f>
        <v xml:space="preserve"> </v>
      </c>
      <c r="F101" s="105">
        <f>ROUND(IF('1. Enter Item Information'!D38=" ",0,'1. Enter Item Information'!D38),4)</f>
        <v>0</v>
      </c>
      <c r="G101" s="86"/>
      <c r="H101" s="74" t="str">
        <f t="shared" si="2"/>
        <v xml:space="preserve"> </v>
      </c>
      <c r="I101" s="15"/>
      <c r="AA101" s="3"/>
    </row>
    <row r="102" spans="1:27" ht="31.5" customHeight="1" x14ac:dyDescent="0.25">
      <c r="A102" s="7"/>
      <c r="B102" s="71" t="str">
        <f>IF('1. Enter Item Information'!A39=0," ",'1. Enter Item Information'!A39)</f>
        <v xml:space="preserve"> </v>
      </c>
      <c r="C102" s="113">
        <f>ROUND(IF('1. Enter Item Information'!B39=" ",0,'1. Enter Item Information'!B39),3)</f>
        <v>0</v>
      </c>
      <c r="D102" s="72" t="str">
        <f>IF('1. Enter Item Information'!E39=0," ",'1. Enter Item Information'!E39)</f>
        <v xml:space="preserve"> </v>
      </c>
      <c r="E102" s="73" t="str">
        <f>IF('1. Enter Item Information'!C39=0," ",'1. Enter Item Information'!C39)</f>
        <v xml:space="preserve"> </v>
      </c>
      <c r="F102" s="105">
        <f>ROUND(IF('1. Enter Item Information'!D39=" ",0,'1. Enter Item Information'!D39),4)</f>
        <v>0</v>
      </c>
      <c r="G102" s="86"/>
      <c r="H102" s="74" t="str">
        <f t="shared" si="2"/>
        <v xml:space="preserve"> </v>
      </c>
      <c r="I102" s="15"/>
      <c r="AA102" s="3"/>
    </row>
    <row r="103" spans="1:27" ht="31.5" customHeight="1" x14ac:dyDescent="0.25">
      <c r="A103" s="7"/>
      <c r="B103" s="71" t="str">
        <f>IF('1. Enter Item Information'!A40=0," ",'1. Enter Item Information'!A40)</f>
        <v xml:space="preserve"> </v>
      </c>
      <c r="C103" s="113">
        <f>ROUND(IF('1. Enter Item Information'!B40=" ",0,'1. Enter Item Information'!B40),3)</f>
        <v>0</v>
      </c>
      <c r="D103" s="72" t="str">
        <f>IF('1. Enter Item Information'!E40=0," ",'1. Enter Item Information'!E40)</f>
        <v xml:space="preserve"> </v>
      </c>
      <c r="E103" s="73" t="str">
        <f>IF('1. Enter Item Information'!C40=0," ",'1. Enter Item Information'!C40)</f>
        <v xml:space="preserve"> </v>
      </c>
      <c r="F103" s="105">
        <f>ROUND(IF('1. Enter Item Information'!D40=" ",0,'1. Enter Item Information'!D40),4)</f>
        <v>0</v>
      </c>
      <c r="G103" s="86"/>
      <c r="H103" s="74" t="str">
        <f t="shared" si="2"/>
        <v xml:space="preserve"> </v>
      </c>
      <c r="I103" s="15"/>
      <c r="AA103" s="3"/>
    </row>
    <row r="104" spans="1:27" ht="31.5" customHeight="1" x14ac:dyDescent="0.25">
      <c r="A104" s="7"/>
      <c r="B104" s="71" t="str">
        <f>IF('1. Enter Item Information'!A41=0," ",'1. Enter Item Information'!A41)</f>
        <v xml:space="preserve"> </v>
      </c>
      <c r="C104" s="113">
        <f>ROUND(IF('1. Enter Item Information'!B41=" ",0,'1. Enter Item Information'!B41),3)</f>
        <v>0</v>
      </c>
      <c r="D104" s="72" t="str">
        <f>IF('1. Enter Item Information'!E41=0," ",'1. Enter Item Information'!E41)</f>
        <v xml:space="preserve"> </v>
      </c>
      <c r="E104" s="73" t="str">
        <f>IF('1. Enter Item Information'!C41=0," ",'1. Enter Item Information'!C41)</f>
        <v xml:space="preserve"> </v>
      </c>
      <c r="F104" s="105">
        <f>ROUND(IF('1. Enter Item Information'!D41=" ",0,'1. Enter Item Information'!D41),4)</f>
        <v>0</v>
      </c>
      <c r="G104" s="86"/>
      <c r="H104" s="74" t="str">
        <f t="shared" si="2"/>
        <v xml:space="preserve"> </v>
      </c>
      <c r="I104" s="15"/>
      <c r="AA104" s="3"/>
    </row>
    <row r="105" spans="1:27" ht="31.5" customHeight="1" x14ac:dyDescent="0.25">
      <c r="A105" s="7"/>
      <c r="B105" s="71" t="str">
        <f>IF('1. Enter Item Information'!A42=0," ",'1. Enter Item Information'!A42)</f>
        <v xml:space="preserve"> </v>
      </c>
      <c r="C105" s="113">
        <f>ROUND(IF('1. Enter Item Information'!B42=" ",0,'1. Enter Item Information'!B42),3)</f>
        <v>0</v>
      </c>
      <c r="D105" s="72" t="str">
        <f>IF('1. Enter Item Information'!E42=0," ",'1. Enter Item Information'!E42)</f>
        <v xml:space="preserve"> </v>
      </c>
      <c r="E105" s="73" t="str">
        <f>IF('1. Enter Item Information'!C42=0," ",'1. Enter Item Information'!C42)</f>
        <v xml:space="preserve"> </v>
      </c>
      <c r="F105" s="105">
        <f>ROUND(IF('1. Enter Item Information'!D42=" ",0,'1. Enter Item Information'!D42),4)</f>
        <v>0</v>
      </c>
      <c r="G105" s="86"/>
      <c r="H105" s="74" t="str">
        <f t="shared" si="2"/>
        <v xml:space="preserve"> </v>
      </c>
      <c r="I105" s="15"/>
      <c r="AA105" s="3"/>
    </row>
    <row r="106" spans="1:27" ht="31.5" customHeight="1" x14ac:dyDescent="0.25">
      <c r="A106" s="7"/>
      <c r="B106" s="71" t="str">
        <f>IF('1. Enter Item Information'!A43=0," ",'1. Enter Item Information'!A43)</f>
        <v xml:space="preserve"> </v>
      </c>
      <c r="C106" s="113">
        <f>ROUND(IF('1. Enter Item Information'!B43=" ",0,'1. Enter Item Information'!B43),3)</f>
        <v>0</v>
      </c>
      <c r="D106" s="72" t="str">
        <f>IF('1. Enter Item Information'!E43=0," ",'1. Enter Item Information'!E43)</f>
        <v xml:space="preserve"> </v>
      </c>
      <c r="E106" s="73" t="str">
        <f>IF('1. Enter Item Information'!C43=0," ",'1. Enter Item Information'!C43)</f>
        <v xml:space="preserve"> </v>
      </c>
      <c r="F106" s="105">
        <f>ROUND(IF('1. Enter Item Information'!D43=" ",0,'1. Enter Item Information'!D43),4)</f>
        <v>0</v>
      </c>
      <c r="G106" s="86"/>
      <c r="H106" s="74" t="str">
        <f t="shared" si="2"/>
        <v xml:space="preserve"> </v>
      </c>
      <c r="I106" s="15"/>
      <c r="AA106" s="3"/>
    </row>
    <row r="107" spans="1:27" ht="31.5" customHeight="1" x14ac:dyDescent="0.25">
      <c r="A107" s="7"/>
      <c r="B107" s="71" t="str">
        <f>IF('1. Enter Item Information'!A44=0," ",'1. Enter Item Information'!A44)</f>
        <v xml:space="preserve"> </v>
      </c>
      <c r="C107" s="113">
        <f>ROUND(IF('1. Enter Item Information'!B44=" ",0,'1. Enter Item Information'!B44),3)</f>
        <v>0</v>
      </c>
      <c r="D107" s="72" t="str">
        <f>IF('1. Enter Item Information'!E44=0," ",'1. Enter Item Information'!E44)</f>
        <v xml:space="preserve"> </v>
      </c>
      <c r="E107" s="73" t="str">
        <f>IF('1. Enter Item Information'!C44=0," ",'1. Enter Item Information'!C44)</f>
        <v xml:space="preserve"> </v>
      </c>
      <c r="F107" s="105">
        <f>ROUND(IF('1. Enter Item Information'!D44=" ",0,'1. Enter Item Information'!D44),4)</f>
        <v>0</v>
      </c>
      <c r="G107" s="86"/>
      <c r="H107" s="74" t="str">
        <f t="shared" si="2"/>
        <v xml:space="preserve"> </v>
      </c>
      <c r="I107" s="15"/>
      <c r="AA107" s="3"/>
    </row>
    <row r="108" spans="1:27" ht="31.5" customHeight="1" x14ac:dyDescent="0.25">
      <c r="A108" s="7"/>
      <c r="B108" s="71" t="str">
        <f>IF('1. Enter Item Information'!A45=0," ",'1. Enter Item Information'!A45)</f>
        <v xml:space="preserve"> </v>
      </c>
      <c r="C108" s="113">
        <f>ROUND(IF('1. Enter Item Information'!B45=" ",0,'1. Enter Item Information'!B45),3)</f>
        <v>0</v>
      </c>
      <c r="D108" s="72" t="str">
        <f>IF('1. Enter Item Information'!E45=0," ",'1. Enter Item Information'!E45)</f>
        <v xml:space="preserve"> </v>
      </c>
      <c r="E108" s="73" t="str">
        <f>IF('1. Enter Item Information'!C45=0," ",'1. Enter Item Information'!C45)</f>
        <v xml:space="preserve"> </v>
      </c>
      <c r="F108" s="105">
        <f>ROUND(IF('1. Enter Item Information'!D45=" ",0,'1. Enter Item Information'!D45),4)</f>
        <v>0</v>
      </c>
      <c r="G108" s="86"/>
      <c r="H108" s="74" t="str">
        <f t="shared" si="2"/>
        <v xml:space="preserve"> </v>
      </c>
      <c r="I108" s="15"/>
      <c r="AA108" s="3"/>
    </row>
    <row r="109" spans="1:27" ht="31.5" customHeight="1" x14ac:dyDescent="0.25">
      <c r="A109" s="7"/>
      <c r="B109" s="71" t="str">
        <f>IF('1. Enter Item Information'!A46=0," ",'1. Enter Item Information'!A46)</f>
        <v xml:space="preserve"> </v>
      </c>
      <c r="C109" s="113">
        <f>ROUND(IF('1. Enter Item Information'!B46=" ",0,'1. Enter Item Information'!B46),3)</f>
        <v>0</v>
      </c>
      <c r="D109" s="72" t="str">
        <f>IF('1. Enter Item Information'!E46=0," ",'1. Enter Item Information'!E46)</f>
        <v xml:space="preserve"> </v>
      </c>
      <c r="E109" s="73" t="str">
        <f>IF('1. Enter Item Information'!C46=0," ",'1. Enter Item Information'!C46)</f>
        <v xml:space="preserve"> </v>
      </c>
      <c r="F109" s="105">
        <f>ROUND(IF('1. Enter Item Information'!D46=" ",0,'1. Enter Item Information'!D46),4)</f>
        <v>0</v>
      </c>
      <c r="G109" s="86"/>
      <c r="H109" s="74" t="str">
        <f t="shared" si="2"/>
        <v xml:space="preserve"> </v>
      </c>
      <c r="I109" s="15"/>
      <c r="AA109" s="3"/>
    </row>
    <row r="110" spans="1:27" ht="31.5" customHeight="1" x14ac:dyDescent="0.25">
      <c r="A110" s="7"/>
      <c r="B110" s="71" t="str">
        <f>IF('1. Enter Item Information'!A47=0," ",'1. Enter Item Information'!A47)</f>
        <v xml:space="preserve"> </v>
      </c>
      <c r="C110" s="113">
        <f>ROUND(IF('1. Enter Item Information'!B47=" ",0,'1. Enter Item Information'!B47),3)</f>
        <v>0</v>
      </c>
      <c r="D110" s="72" t="str">
        <f>IF('1. Enter Item Information'!E47=0," ",'1. Enter Item Information'!E47)</f>
        <v xml:space="preserve"> </v>
      </c>
      <c r="E110" s="73" t="str">
        <f>IF('1. Enter Item Information'!C47=0," ",'1. Enter Item Information'!C47)</f>
        <v xml:space="preserve"> </v>
      </c>
      <c r="F110" s="105">
        <f>ROUND(IF('1. Enter Item Information'!D47=" ",0,'1. Enter Item Information'!D47),4)</f>
        <v>0</v>
      </c>
      <c r="G110" s="86"/>
      <c r="H110" s="74" t="str">
        <f t="shared" si="2"/>
        <v xml:space="preserve"> </v>
      </c>
      <c r="I110" s="15"/>
      <c r="AA110" s="3"/>
    </row>
    <row r="111" spans="1:27" ht="31.5" customHeight="1" x14ac:dyDescent="0.25">
      <c r="A111" s="7"/>
      <c r="B111" s="71" t="str">
        <f>IF('1. Enter Item Information'!A48=0," ",'1. Enter Item Information'!A48)</f>
        <v xml:space="preserve"> </v>
      </c>
      <c r="C111" s="113">
        <f>ROUND(IF('1. Enter Item Information'!B48=" ",0,'1. Enter Item Information'!B48),3)</f>
        <v>0</v>
      </c>
      <c r="D111" s="72" t="str">
        <f>IF('1. Enter Item Information'!E48=0," ",'1. Enter Item Information'!E48)</f>
        <v xml:space="preserve"> </v>
      </c>
      <c r="E111" s="73" t="str">
        <f>IF('1. Enter Item Information'!C48=0," ",'1. Enter Item Information'!C48)</f>
        <v xml:space="preserve"> </v>
      </c>
      <c r="F111" s="105">
        <f>ROUND(IF('1. Enter Item Information'!D48=" ",0,'1. Enter Item Information'!D48),4)</f>
        <v>0</v>
      </c>
      <c r="G111" s="86"/>
      <c r="H111" s="74" t="str">
        <f t="shared" si="2"/>
        <v xml:space="preserve"> </v>
      </c>
      <c r="I111" s="15"/>
      <c r="AA111" s="3"/>
    </row>
    <row r="112" spans="1:27" ht="31.5" customHeight="1" x14ac:dyDescent="0.25">
      <c r="A112" s="7"/>
      <c r="B112" s="71" t="str">
        <f>IF('1. Enter Item Information'!A49=0," ",'1. Enter Item Information'!A49)</f>
        <v xml:space="preserve"> </v>
      </c>
      <c r="C112" s="113">
        <f>ROUND(IF('1. Enter Item Information'!B49=" ",0,'1. Enter Item Information'!B49),3)</f>
        <v>0</v>
      </c>
      <c r="D112" s="72" t="str">
        <f>IF('1. Enter Item Information'!E49=0," ",'1. Enter Item Information'!E49)</f>
        <v xml:space="preserve"> </v>
      </c>
      <c r="E112" s="73" t="str">
        <f>IF('1. Enter Item Information'!C49=0," ",'1. Enter Item Information'!C49)</f>
        <v xml:space="preserve"> </v>
      </c>
      <c r="F112" s="105">
        <f>ROUND(IF('1. Enter Item Information'!D49=" ",0,'1. Enter Item Information'!D49),4)</f>
        <v>0</v>
      </c>
      <c r="G112" s="86"/>
      <c r="H112" s="74" t="str">
        <f t="shared" si="2"/>
        <v xml:space="preserve"> </v>
      </c>
      <c r="I112" s="15"/>
      <c r="AA112" s="3"/>
    </row>
    <row r="113" spans="1:27" ht="31.5" customHeight="1" x14ac:dyDescent="0.25">
      <c r="A113" s="7"/>
      <c r="B113" s="71" t="str">
        <f>IF('1. Enter Item Information'!A50=0," ",'1. Enter Item Information'!A50)</f>
        <v xml:space="preserve"> </v>
      </c>
      <c r="C113" s="113">
        <f>ROUND(IF('1. Enter Item Information'!B50=" ",0,'1. Enter Item Information'!B50),3)</f>
        <v>0</v>
      </c>
      <c r="D113" s="72" t="str">
        <f>IF('1. Enter Item Information'!E50=0," ",'1. Enter Item Information'!E50)</f>
        <v xml:space="preserve"> </v>
      </c>
      <c r="E113" s="73" t="str">
        <f>IF('1. Enter Item Information'!C50=0," ",'1. Enter Item Information'!C50)</f>
        <v xml:space="preserve"> </v>
      </c>
      <c r="F113" s="105">
        <f>ROUND(IF('1. Enter Item Information'!D50=" ",0,'1. Enter Item Information'!D50),4)</f>
        <v>0</v>
      </c>
      <c r="G113" s="86"/>
      <c r="H113" s="74" t="str">
        <f t="shared" si="2"/>
        <v xml:space="preserve"> </v>
      </c>
      <c r="I113" s="15"/>
      <c r="AA113" s="3"/>
    </row>
    <row r="114" spans="1:27" ht="31.5" customHeight="1" x14ac:dyDescent="0.25">
      <c r="A114" s="7"/>
      <c r="B114" s="71" t="str">
        <f>IF('1. Enter Item Information'!A51=0," ",'1. Enter Item Information'!A51)</f>
        <v xml:space="preserve"> </v>
      </c>
      <c r="C114" s="113">
        <f>ROUND(IF('1. Enter Item Information'!B51=" ",0,'1. Enter Item Information'!B51),3)</f>
        <v>0</v>
      </c>
      <c r="D114" s="72" t="str">
        <f>IF('1. Enter Item Information'!E51=0," ",'1. Enter Item Information'!E51)</f>
        <v xml:space="preserve"> </v>
      </c>
      <c r="E114" s="73" t="str">
        <f>IF('1. Enter Item Information'!C51=0," ",'1. Enter Item Information'!C51)</f>
        <v xml:space="preserve"> </v>
      </c>
      <c r="F114" s="105">
        <f>ROUND(IF('1. Enter Item Information'!D51=" ",0,'1. Enter Item Information'!D51),4)</f>
        <v>0</v>
      </c>
      <c r="G114" s="86"/>
      <c r="H114" s="74" t="str">
        <f t="shared" si="2"/>
        <v xml:space="preserve"> </v>
      </c>
      <c r="I114" s="15"/>
      <c r="AA114" s="3"/>
    </row>
    <row r="115" spans="1:27" ht="31.5" customHeight="1" x14ac:dyDescent="0.25">
      <c r="A115" s="7"/>
      <c r="B115" s="71" t="str">
        <f>IF('1. Enter Item Information'!A52=0," ",'1. Enter Item Information'!A52)</f>
        <v xml:space="preserve"> </v>
      </c>
      <c r="C115" s="113">
        <f>ROUND(IF('1. Enter Item Information'!B52=" ",0,'1. Enter Item Information'!B52),3)</f>
        <v>0</v>
      </c>
      <c r="D115" s="72" t="str">
        <f>IF('1. Enter Item Information'!E52=0," ",'1. Enter Item Information'!E52)</f>
        <v xml:space="preserve"> </v>
      </c>
      <c r="E115" s="73" t="str">
        <f>IF('1. Enter Item Information'!C52=0," ",'1. Enter Item Information'!C52)</f>
        <v xml:space="preserve"> </v>
      </c>
      <c r="F115" s="105">
        <f>ROUND(IF('1. Enter Item Information'!D52=" ",0,'1. Enter Item Information'!D52),4)</f>
        <v>0</v>
      </c>
      <c r="G115" s="86"/>
      <c r="H115" s="74" t="str">
        <f t="shared" si="2"/>
        <v xml:space="preserve"> </v>
      </c>
      <c r="I115" s="15"/>
      <c r="AA115" s="3"/>
    </row>
    <row r="116" spans="1:27" ht="31.5" customHeight="1" x14ac:dyDescent="0.25">
      <c r="A116" s="7"/>
      <c r="B116" s="71" t="str">
        <f>IF('1. Enter Item Information'!A53=0," ",'1. Enter Item Information'!A53)</f>
        <v xml:space="preserve"> </v>
      </c>
      <c r="C116" s="113">
        <f>ROUND(IF('1. Enter Item Information'!B53=" ",0,'1. Enter Item Information'!B53),3)</f>
        <v>0</v>
      </c>
      <c r="D116" s="72" t="str">
        <f>IF('1. Enter Item Information'!E53=0," ",'1. Enter Item Information'!E53)</f>
        <v xml:space="preserve"> </v>
      </c>
      <c r="E116" s="73" t="str">
        <f>IF('1. Enter Item Information'!C53=0," ",'1. Enter Item Information'!C53)</f>
        <v xml:space="preserve"> </v>
      </c>
      <c r="F116" s="105">
        <f>ROUND(IF('1. Enter Item Information'!D53=" ",0,'1. Enter Item Information'!D53),4)</f>
        <v>0</v>
      </c>
      <c r="G116" s="86"/>
      <c r="H116" s="74" t="str">
        <f t="shared" si="2"/>
        <v xml:space="preserve"> </v>
      </c>
      <c r="I116" s="15"/>
      <c r="AA116" s="3"/>
    </row>
    <row r="117" spans="1:27" x14ac:dyDescent="0.25">
      <c r="A117" s="7"/>
      <c r="B117" s="75"/>
      <c r="C117" s="76"/>
      <c r="D117" s="77"/>
      <c r="E117" s="76"/>
      <c r="F117" s="139" t="s">
        <v>223</v>
      </c>
      <c r="G117" s="139"/>
      <c r="H117" s="82" t="str">
        <f>IF(H96=" "," ",SUM(H96:H116))</f>
        <v xml:space="preserve"> </v>
      </c>
      <c r="I117" s="15"/>
      <c r="AA117" s="3"/>
    </row>
    <row r="118" spans="1:27" x14ac:dyDescent="0.25">
      <c r="A118" s="7"/>
      <c r="B118" s="75"/>
      <c r="C118" s="76"/>
      <c r="D118" s="77"/>
      <c r="E118" s="76"/>
      <c r="F118" s="139" t="s">
        <v>224</v>
      </c>
      <c r="G118" s="139"/>
      <c r="H118" s="82" t="str">
        <f>IF(H145=" "," ",H145)</f>
        <v xml:space="preserve"> </v>
      </c>
      <c r="I118" s="15"/>
      <c r="AA118" s="3"/>
    </row>
    <row r="119" spans="1:27" ht="16.5" thickBot="1" x14ac:dyDescent="0.3">
      <c r="A119" s="67"/>
      <c r="B119" s="78"/>
      <c r="C119" s="79"/>
      <c r="D119" s="80"/>
      <c r="E119" s="81"/>
      <c r="F119" s="161" t="s">
        <v>225</v>
      </c>
      <c r="G119" s="161"/>
      <c r="H119" s="83" t="str">
        <f>IF(H118=" ",H117,SUM(H117+H118))</f>
        <v xml:space="preserve"> </v>
      </c>
      <c r="I119" s="68"/>
      <c r="AA119" s="3"/>
    </row>
    <row r="120" spans="1:27" ht="6.75" customHeight="1" thickTop="1" thickBot="1" x14ac:dyDescent="0.3">
      <c r="B120" s="69"/>
      <c r="C120" s="69"/>
      <c r="D120" s="69"/>
      <c r="E120" s="69"/>
      <c r="F120" s="69"/>
      <c r="G120" s="69"/>
      <c r="H120" s="69"/>
      <c r="AA120" s="3"/>
    </row>
    <row r="121" spans="1:27" s="70" customFormat="1" ht="32.1" customHeight="1" thickTop="1" x14ac:dyDescent="0.25">
      <c r="A121" s="84"/>
      <c r="B121" s="128" t="s">
        <v>248</v>
      </c>
      <c r="C121" s="128" t="s">
        <v>254</v>
      </c>
      <c r="D121" s="128" t="s">
        <v>252</v>
      </c>
      <c r="E121" s="128" t="s">
        <v>250</v>
      </c>
      <c r="F121" s="128" t="s">
        <v>251</v>
      </c>
      <c r="G121" s="128" t="s">
        <v>9</v>
      </c>
      <c r="H121" s="128" t="s">
        <v>255</v>
      </c>
      <c r="I121" s="85"/>
    </row>
    <row r="122" spans="1:27" ht="31.5" customHeight="1" x14ac:dyDescent="0.25">
      <c r="A122" s="7"/>
      <c r="B122" s="71" t="str">
        <f>IF('1. Enter Item Information'!A54=0," ",'1. Enter Item Information'!A54)</f>
        <v xml:space="preserve"> </v>
      </c>
      <c r="C122" s="113">
        <f>ROUND(IF('1. Enter Item Information'!B54=" ",0,'1. Enter Item Information'!B54),3)</f>
        <v>0</v>
      </c>
      <c r="D122" s="72" t="str">
        <f>IF('1. Enter Item Information'!E54=0," ",'1. Enter Item Information'!E54)</f>
        <v xml:space="preserve"> </v>
      </c>
      <c r="E122" s="73" t="str">
        <f>IF('1. Enter Item Information'!C54=0," ",'1. Enter Item Information'!C54)</f>
        <v xml:space="preserve"> </v>
      </c>
      <c r="F122" s="105">
        <f>ROUND(IF('1. Enter Item Information'!D54=" ",0,'1. Enter Item Information'!D54),4)</f>
        <v>0</v>
      </c>
      <c r="G122" s="86"/>
      <c r="H122" s="74" t="str">
        <f>IF(B122=" "," ",(C122*F122))</f>
        <v xml:space="preserve"> </v>
      </c>
      <c r="I122" s="15"/>
      <c r="AA122" s="3"/>
    </row>
    <row r="123" spans="1:27" ht="31.5" customHeight="1" x14ac:dyDescent="0.25">
      <c r="A123" s="7"/>
      <c r="B123" s="71" t="str">
        <f>IF('1. Enter Item Information'!A55=0," ",'1. Enter Item Information'!A55)</f>
        <v xml:space="preserve"> </v>
      </c>
      <c r="C123" s="113">
        <f>ROUND(IF('1. Enter Item Information'!B55=" ",0,'1. Enter Item Information'!B55),3)</f>
        <v>0</v>
      </c>
      <c r="D123" s="72" t="str">
        <f>IF('1. Enter Item Information'!E55=0," ",'1. Enter Item Information'!E55)</f>
        <v xml:space="preserve"> </v>
      </c>
      <c r="E123" s="73" t="str">
        <f>IF('1. Enter Item Information'!C55=0," ",'1. Enter Item Information'!C55)</f>
        <v xml:space="preserve"> </v>
      </c>
      <c r="F123" s="105">
        <f>ROUND(IF('1. Enter Item Information'!D55=" ",0,'1. Enter Item Information'!D55),4)</f>
        <v>0</v>
      </c>
      <c r="G123" s="86"/>
      <c r="H123" s="74" t="str">
        <f t="shared" ref="H123:H142" si="3">IF(B123=" "," ",(C123*F123))</f>
        <v xml:space="preserve"> </v>
      </c>
      <c r="I123" s="15"/>
      <c r="AA123" s="3"/>
    </row>
    <row r="124" spans="1:27" ht="31.5" customHeight="1" x14ac:dyDescent="0.25">
      <c r="A124" s="7"/>
      <c r="B124" s="71" t="str">
        <f>IF('1. Enter Item Information'!A56=0," ",'1. Enter Item Information'!A56)</f>
        <v xml:space="preserve"> </v>
      </c>
      <c r="C124" s="113">
        <f>ROUND(IF('1. Enter Item Information'!B56=" ",0,'1. Enter Item Information'!B56),3)</f>
        <v>0</v>
      </c>
      <c r="D124" s="72" t="str">
        <f>IF('1. Enter Item Information'!E56=0," ",'1. Enter Item Information'!E56)</f>
        <v xml:space="preserve"> </v>
      </c>
      <c r="E124" s="73" t="str">
        <f>IF('1. Enter Item Information'!C56=0," ",'1. Enter Item Information'!C56)</f>
        <v xml:space="preserve"> </v>
      </c>
      <c r="F124" s="105">
        <f>ROUND(IF('1. Enter Item Information'!D56=" ",0,'1. Enter Item Information'!D56),4)</f>
        <v>0</v>
      </c>
      <c r="G124" s="86"/>
      <c r="H124" s="74" t="str">
        <f t="shared" si="3"/>
        <v xml:space="preserve"> </v>
      </c>
      <c r="I124" s="15"/>
      <c r="AA124" s="3"/>
    </row>
    <row r="125" spans="1:27" ht="31.5" customHeight="1" x14ac:dyDescent="0.25">
      <c r="A125" s="7"/>
      <c r="B125" s="71" t="str">
        <f>IF('1. Enter Item Information'!A57=0," ",'1. Enter Item Information'!A57)</f>
        <v xml:space="preserve"> </v>
      </c>
      <c r="C125" s="113">
        <f>ROUND(IF('1. Enter Item Information'!B57=" ",0,'1. Enter Item Information'!B57),3)</f>
        <v>0</v>
      </c>
      <c r="D125" s="72" t="str">
        <f>IF('1. Enter Item Information'!E57=0," ",'1. Enter Item Information'!E57)</f>
        <v xml:space="preserve"> </v>
      </c>
      <c r="E125" s="73" t="str">
        <f>IF('1. Enter Item Information'!C57=0," ",'1. Enter Item Information'!C57)</f>
        <v xml:space="preserve"> </v>
      </c>
      <c r="F125" s="105">
        <f>ROUND(IF('1. Enter Item Information'!D57=" ",0,'1. Enter Item Information'!D57),4)</f>
        <v>0</v>
      </c>
      <c r="G125" s="86"/>
      <c r="H125" s="74" t="str">
        <f t="shared" si="3"/>
        <v xml:space="preserve"> </v>
      </c>
      <c r="I125" s="15"/>
      <c r="AA125" s="3"/>
    </row>
    <row r="126" spans="1:27" ht="31.5" customHeight="1" x14ac:dyDescent="0.25">
      <c r="A126" s="7"/>
      <c r="B126" s="71" t="str">
        <f>IF('1. Enter Item Information'!A58=0," ",'1. Enter Item Information'!A58)</f>
        <v xml:space="preserve"> </v>
      </c>
      <c r="C126" s="113">
        <f>ROUND(IF('1. Enter Item Information'!B58=" ",0,'1. Enter Item Information'!B58),3)</f>
        <v>0</v>
      </c>
      <c r="D126" s="72" t="str">
        <f>IF('1. Enter Item Information'!E58=0," ",'1. Enter Item Information'!E58)</f>
        <v xml:space="preserve"> </v>
      </c>
      <c r="E126" s="73" t="str">
        <f>IF('1. Enter Item Information'!C58=0," ",'1. Enter Item Information'!C58)</f>
        <v xml:space="preserve"> </v>
      </c>
      <c r="F126" s="105">
        <f>ROUND(IF('1. Enter Item Information'!D58=" ",0,'1. Enter Item Information'!D58),4)</f>
        <v>0</v>
      </c>
      <c r="G126" s="86"/>
      <c r="H126" s="74" t="str">
        <f t="shared" si="3"/>
        <v xml:space="preserve"> </v>
      </c>
      <c r="I126" s="15"/>
      <c r="AA126" s="3"/>
    </row>
    <row r="127" spans="1:27" ht="31.5" customHeight="1" x14ac:dyDescent="0.25">
      <c r="A127" s="7"/>
      <c r="B127" s="71" t="str">
        <f>IF('1. Enter Item Information'!A59=0," ",'1. Enter Item Information'!A59)</f>
        <v xml:space="preserve"> </v>
      </c>
      <c r="C127" s="113">
        <f>ROUND(IF('1. Enter Item Information'!B59=" ",0,'1. Enter Item Information'!B59),3)</f>
        <v>0</v>
      </c>
      <c r="D127" s="72" t="str">
        <f>IF('1. Enter Item Information'!E59=0," ",'1. Enter Item Information'!E59)</f>
        <v xml:space="preserve"> </v>
      </c>
      <c r="E127" s="73" t="str">
        <f>IF('1. Enter Item Information'!C59=0," ",'1. Enter Item Information'!C59)</f>
        <v xml:space="preserve"> </v>
      </c>
      <c r="F127" s="105">
        <f>ROUND(IF('1. Enter Item Information'!D59=" ",0,'1. Enter Item Information'!D59),4)</f>
        <v>0</v>
      </c>
      <c r="G127" s="86"/>
      <c r="H127" s="74" t="str">
        <f t="shared" si="3"/>
        <v xml:space="preserve"> </v>
      </c>
      <c r="I127" s="15"/>
      <c r="AA127" s="3"/>
    </row>
    <row r="128" spans="1:27" ht="31.5" customHeight="1" x14ac:dyDescent="0.25">
      <c r="A128" s="7"/>
      <c r="B128" s="71" t="str">
        <f>IF('1. Enter Item Information'!A60=0," ",'1. Enter Item Information'!A60)</f>
        <v xml:space="preserve"> </v>
      </c>
      <c r="C128" s="113">
        <f>ROUND(IF('1. Enter Item Information'!B60=" ",0,'1. Enter Item Information'!B60),3)</f>
        <v>0</v>
      </c>
      <c r="D128" s="72" t="str">
        <f>IF('1. Enter Item Information'!E60=0," ",'1. Enter Item Information'!E60)</f>
        <v xml:space="preserve"> </v>
      </c>
      <c r="E128" s="73" t="str">
        <f>IF('1. Enter Item Information'!C60=0," ",'1. Enter Item Information'!C60)</f>
        <v xml:space="preserve"> </v>
      </c>
      <c r="F128" s="105">
        <f>ROUND(IF('1. Enter Item Information'!D60=" ",0,'1. Enter Item Information'!D60),4)</f>
        <v>0</v>
      </c>
      <c r="G128" s="86"/>
      <c r="H128" s="74" t="str">
        <f t="shared" si="3"/>
        <v xml:space="preserve"> </v>
      </c>
      <c r="I128" s="15"/>
      <c r="AA128" s="3"/>
    </row>
    <row r="129" spans="1:27" ht="31.5" customHeight="1" x14ac:dyDescent="0.25">
      <c r="A129" s="7"/>
      <c r="B129" s="71" t="str">
        <f>IF('1. Enter Item Information'!A61=0," ",'1. Enter Item Information'!A61)</f>
        <v xml:space="preserve"> </v>
      </c>
      <c r="C129" s="113">
        <f>ROUND(IF('1. Enter Item Information'!B61=" ",0,'1. Enter Item Information'!B61),3)</f>
        <v>0</v>
      </c>
      <c r="D129" s="72" t="str">
        <f>IF('1. Enter Item Information'!E61=0," ",'1. Enter Item Information'!E61)</f>
        <v xml:space="preserve"> </v>
      </c>
      <c r="E129" s="73" t="str">
        <f>IF('1. Enter Item Information'!C61=0," ",'1. Enter Item Information'!C61)</f>
        <v xml:space="preserve"> </v>
      </c>
      <c r="F129" s="105">
        <f>ROUND(IF('1. Enter Item Information'!D61=" ",0,'1. Enter Item Information'!D61),4)</f>
        <v>0</v>
      </c>
      <c r="G129" s="86"/>
      <c r="H129" s="74" t="str">
        <f t="shared" si="3"/>
        <v xml:space="preserve"> </v>
      </c>
      <c r="I129" s="15"/>
      <c r="AA129" s="3"/>
    </row>
    <row r="130" spans="1:27" ht="31.5" customHeight="1" x14ac:dyDescent="0.25">
      <c r="A130" s="7"/>
      <c r="B130" s="71" t="str">
        <f>IF('1. Enter Item Information'!A62=0," ",'1. Enter Item Information'!A62)</f>
        <v xml:space="preserve"> </v>
      </c>
      <c r="C130" s="113">
        <f>ROUND(IF('1. Enter Item Information'!B62=" ",0,'1. Enter Item Information'!B62),3)</f>
        <v>0</v>
      </c>
      <c r="D130" s="72" t="str">
        <f>IF('1. Enter Item Information'!E62=0," ",'1. Enter Item Information'!E62)</f>
        <v xml:space="preserve"> </v>
      </c>
      <c r="E130" s="73" t="str">
        <f>IF('1. Enter Item Information'!C62=0," ",'1. Enter Item Information'!C62)</f>
        <v xml:space="preserve"> </v>
      </c>
      <c r="F130" s="105">
        <f>ROUND(IF('1. Enter Item Information'!D62=" ",0,'1. Enter Item Information'!D62),4)</f>
        <v>0</v>
      </c>
      <c r="G130" s="86"/>
      <c r="H130" s="74" t="str">
        <f t="shared" si="3"/>
        <v xml:space="preserve"> </v>
      </c>
      <c r="I130" s="15"/>
      <c r="AA130" s="3"/>
    </row>
    <row r="131" spans="1:27" ht="31.5" customHeight="1" x14ac:dyDescent="0.25">
      <c r="A131" s="7"/>
      <c r="B131" s="71" t="str">
        <f>IF('1. Enter Item Information'!A63=0," ",'1. Enter Item Information'!A63)</f>
        <v xml:space="preserve"> </v>
      </c>
      <c r="C131" s="113">
        <f>ROUND(IF('1. Enter Item Information'!B63=" ",0,'1. Enter Item Information'!B63),3)</f>
        <v>0</v>
      </c>
      <c r="D131" s="72" t="str">
        <f>IF('1. Enter Item Information'!E63=0," ",'1. Enter Item Information'!E63)</f>
        <v xml:space="preserve"> </v>
      </c>
      <c r="E131" s="73" t="str">
        <f>IF('1. Enter Item Information'!C63=0," ",'1. Enter Item Information'!C63)</f>
        <v xml:space="preserve"> </v>
      </c>
      <c r="F131" s="105">
        <f>ROUND(IF('1. Enter Item Information'!D63=" ",0,'1. Enter Item Information'!D63),4)</f>
        <v>0</v>
      </c>
      <c r="G131" s="86"/>
      <c r="H131" s="74" t="str">
        <f t="shared" si="3"/>
        <v xml:space="preserve"> </v>
      </c>
      <c r="I131" s="15"/>
      <c r="AA131" s="3"/>
    </row>
    <row r="132" spans="1:27" ht="31.5" customHeight="1" x14ac:dyDescent="0.25">
      <c r="A132" s="7"/>
      <c r="B132" s="71" t="str">
        <f>IF('1. Enter Item Information'!A64=0," ",'1. Enter Item Information'!A64)</f>
        <v xml:space="preserve"> </v>
      </c>
      <c r="C132" s="113">
        <f>ROUND(IF('1. Enter Item Information'!B64=" ",0,'1. Enter Item Information'!B64),3)</f>
        <v>0</v>
      </c>
      <c r="D132" s="72" t="str">
        <f>IF('1. Enter Item Information'!E64=0," ",'1. Enter Item Information'!E64)</f>
        <v xml:space="preserve"> </v>
      </c>
      <c r="E132" s="73" t="str">
        <f>IF('1. Enter Item Information'!C64=0," ",'1. Enter Item Information'!C64)</f>
        <v xml:space="preserve"> </v>
      </c>
      <c r="F132" s="105">
        <f>ROUND(IF('1. Enter Item Information'!D64=" ",0,'1. Enter Item Information'!D64),4)</f>
        <v>0</v>
      </c>
      <c r="G132" s="86"/>
      <c r="H132" s="74" t="str">
        <f t="shared" si="3"/>
        <v xml:space="preserve"> </v>
      </c>
      <c r="I132" s="15"/>
      <c r="AA132" s="3"/>
    </row>
    <row r="133" spans="1:27" ht="31.5" customHeight="1" x14ac:dyDescent="0.25">
      <c r="A133" s="7"/>
      <c r="B133" s="71" t="str">
        <f>IF('1. Enter Item Information'!A65=0," ",'1. Enter Item Information'!A65)</f>
        <v xml:space="preserve"> </v>
      </c>
      <c r="C133" s="113">
        <f>ROUND(IF('1. Enter Item Information'!B65=" ",0,'1. Enter Item Information'!B65),3)</f>
        <v>0</v>
      </c>
      <c r="D133" s="72" t="str">
        <f>IF('1. Enter Item Information'!E65=0," ",'1. Enter Item Information'!E65)</f>
        <v xml:space="preserve"> </v>
      </c>
      <c r="E133" s="73" t="str">
        <f>IF('1. Enter Item Information'!C65=0," ",'1. Enter Item Information'!C65)</f>
        <v xml:space="preserve"> </v>
      </c>
      <c r="F133" s="105">
        <f>ROUND(IF('1. Enter Item Information'!D65=" ",0,'1. Enter Item Information'!D65),4)</f>
        <v>0</v>
      </c>
      <c r="G133" s="86"/>
      <c r="H133" s="74" t="str">
        <f t="shared" si="3"/>
        <v xml:space="preserve"> </v>
      </c>
      <c r="I133" s="15"/>
      <c r="AA133" s="3"/>
    </row>
    <row r="134" spans="1:27" ht="31.5" customHeight="1" x14ac:dyDescent="0.25">
      <c r="A134" s="7"/>
      <c r="B134" s="71" t="str">
        <f>IF('1. Enter Item Information'!A66=0," ",'1. Enter Item Information'!A66)</f>
        <v xml:space="preserve"> </v>
      </c>
      <c r="C134" s="113">
        <f>ROUND(IF('1. Enter Item Information'!B66=" ",0,'1. Enter Item Information'!B66),3)</f>
        <v>0</v>
      </c>
      <c r="D134" s="72" t="str">
        <f>IF('1. Enter Item Information'!E66=0," ",'1. Enter Item Information'!E66)</f>
        <v xml:space="preserve"> </v>
      </c>
      <c r="E134" s="73" t="str">
        <f>IF('1. Enter Item Information'!C66=0," ",'1. Enter Item Information'!C66)</f>
        <v xml:space="preserve"> </v>
      </c>
      <c r="F134" s="105">
        <f>ROUND(IF('1. Enter Item Information'!D66=" ",0,'1. Enter Item Information'!D66),4)</f>
        <v>0</v>
      </c>
      <c r="G134" s="86"/>
      <c r="H134" s="74" t="str">
        <f t="shared" si="3"/>
        <v xml:space="preserve"> </v>
      </c>
      <c r="I134" s="15"/>
      <c r="AA134" s="3"/>
    </row>
    <row r="135" spans="1:27" ht="31.5" customHeight="1" x14ac:dyDescent="0.25">
      <c r="A135" s="7"/>
      <c r="B135" s="71" t="str">
        <f>IF('1. Enter Item Information'!A67=0," ",'1. Enter Item Information'!A67)</f>
        <v xml:space="preserve"> </v>
      </c>
      <c r="C135" s="113">
        <f>ROUND(IF('1. Enter Item Information'!B67=" ",0,'1. Enter Item Information'!B67),3)</f>
        <v>0</v>
      </c>
      <c r="D135" s="72" t="str">
        <f>IF('1. Enter Item Information'!E67=0," ",'1. Enter Item Information'!E67)</f>
        <v xml:space="preserve"> </v>
      </c>
      <c r="E135" s="73" t="str">
        <f>IF('1. Enter Item Information'!C67=0," ",'1. Enter Item Information'!C67)</f>
        <v xml:space="preserve"> </v>
      </c>
      <c r="F135" s="105">
        <f>ROUND(IF('1. Enter Item Information'!D67=" ",0,'1. Enter Item Information'!D67),4)</f>
        <v>0</v>
      </c>
      <c r="G135" s="86"/>
      <c r="H135" s="74" t="str">
        <f t="shared" si="3"/>
        <v xml:space="preserve"> </v>
      </c>
      <c r="I135" s="15"/>
      <c r="AA135" s="3"/>
    </row>
    <row r="136" spans="1:27" ht="31.5" customHeight="1" x14ac:dyDescent="0.25">
      <c r="A136" s="7"/>
      <c r="B136" s="71" t="str">
        <f>IF('1. Enter Item Information'!A68=0," ",'1. Enter Item Information'!A68)</f>
        <v xml:space="preserve"> </v>
      </c>
      <c r="C136" s="113">
        <f>ROUND(IF('1. Enter Item Information'!B68=" ",0,'1. Enter Item Information'!B68),3)</f>
        <v>0</v>
      </c>
      <c r="D136" s="72" t="str">
        <f>IF('1. Enter Item Information'!E68=0," ",'1. Enter Item Information'!E68)</f>
        <v xml:space="preserve"> </v>
      </c>
      <c r="E136" s="73" t="str">
        <f>IF('1. Enter Item Information'!C68=0," ",'1. Enter Item Information'!C68)</f>
        <v xml:space="preserve"> </v>
      </c>
      <c r="F136" s="105">
        <f>ROUND(IF('1. Enter Item Information'!D68=" ",0,'1. Enter Item Information'!D68),4)</f>
        <v>0</v>
      </c>
      <c r="G136" s="86"/>
      <c r="H136" s="74" t="str">
        <f t="shared" si="3"/>
        <v xml:space="preserve"> </v>
      </c>
      <c r="I136" s="15"/>
      <c r="AA136" s="3"/>
    </row>
    <row r="137" spans="1:27" ht="31.5" customHeight="1" x14ac:dyDescent="0.25">
      <c r="A137" s="7"/>
      <c r="B137" s="71" t="str">
        <f>IF('1. Enter Item Information'!A69=0," ",'1. Enter Item Information'!A69)</f>
        <v xml:space="preserve"> </v>
      </c>
      <c r="C137" s="113">
        <f>ROUND(IF('1. Enter Item Information'!B69=" ",0,'1. Enter Item Information'!B69),3)</f>
        <v>0</v>
      </c>
      <c r="D137" s="72" t="str">
        <f>IF('1. Enter Item Information'!E69=0," ",'1. Enter Item Information'!E69)</f>
        <v xml:space="preserve"> </v>
      </c>
      <c r="E137" s="73" t="str">
        <f>IF('1. Enter Item Information'!C69=0," ",'1. Enter Item Information'!C69)</f>
        <v xml:space="preserve"> </v>
      </c>
      <c r="F137" s="105">
        <f>ROUND(IF('1. Enter Item Information'!D69=" ",0,'1. Enter Item Information'!D69),4)</f>
        <v>0</v>
      </c>
      <c r="G137" s="86"/>
      <c r="H137" s="74" t="str">
        <f t="shared" si="3"/>
        <v xml:space="preserve"> </v>
      </c>
      <c r="I137" s="15"/>
      <c r="AA137" s="3"/>
    </row>
    <row r="138" spans="1:27" ht="31.5" customHeight="1" x14ac:dyDescent="0.25">
      <c r="A138" s="7"/>
      <c r="B138" s="71" t="str">
        <f>IF('1. Enter Item Information'!A70=0," ",'1. Enter Item Information'!A70)</f>
        <v xml:space="preserve"> </v>
      </c>
      <c r="C138" s="113">
        <f>ROUND(IF('1. Enter Item Information'!B70=" ",0,'1. Enter Item Information'!B70),3)</f>
        <v>0</v>
      </c>
      <c r="D138" s="72" t="str">
        <f>IF('1. Enter Item Information'!E70=0," ",'1. Enter Item Information'!E70)</f>
        <v xml:space="preserve"> </v>
      </c>
      <c r="E138" s="73" t="str">
        <f>IF('1. Enter Item Information'!C70=0," ",'1. Enter Item Information'!C70)</f>
        <v xml:space="preserve"> </v>
      </c>
      <c r="F138" s="105">
        <f>ROUND(IF('1. Enter Item Information'!D70=" ",0,'1. Enter Item Information'!D70),4)</f>
        <v>0</v>
      </c>
      <c r="G138" s="86"/>
      <c r="H138" s="74" t="str">
        <f t="shared" si="3"/>
        <v xml:space="preserve"> </v>
      </c>
      <c r="I138" s="15"/>
      <c r="AA138" s="3"/>
    </row>
    <row r="139" spans="1:27" ht="31.5" customHeight="1" x14ac:dyDescent="0.25">
      <c r="A139" s="7"/>
      <c r="B139" s="71" t="str">
        <f>IF('1. Enter Item Information'!A71=0," ",'1. Enter Item Information'!A71)</f>
        <v xml:space="preserve"> </v>
      </c>
      <c r="C139" s="113">
        <f>ROUND(IF('1. Enter Item Information'!B71=" ",0,'1. Enter Item Information'!B71),3)</f>
        <v>0</v>
      </c>
      <c r="D139" s="72" t="str">
        <f>IF('1. Enter Item Information'!E71=0," ",'1. Enter Item Information'!E71)</f>
        <v xml:space="preserve"> </v>
      </c>
      <c r="E139" s="73" t="str">
        <f>IF('1. Enter Item Information'!C71=0," ",'1. Enter Item Information'!C71)</f>
        <v xml:space="preserve"> </v>
      </c>
      <c r="F139" s="105">
        <f>ROUND(IF('1. Enter Item Information'!D71=" ",0,'1. Enter Item Information'!D71),4)</f>
        <v>0</v>
      </c>
      <c r="G139" s="86"/>
      <c r="H139" s="74" t="str">
        <f t="shared" si="3"/>
        <v xml:space="preserve"> </v>
      </c>
      <c r="I139" s="15"/>
      <c r="AA139" s="3"/>
    </row>
    <row r="140" spans="1:27" ht="31.5" customHeight="1" x14ac:dyDescent="0.25">
      <c r="A140" s="7"/>
      <c r="B140" s="71" t="str">
        <f>IF('1. Enter Item Information'!A72=0," ",'1. Enter Item Information'!A72)</f>
        <v xml:space="preserve"> </v>
      </c>
      <c r="C140" s="113">
        <f>ROUND(IF('1. Enter Item Information'!B72=" ",0,'1. Enter Item Information'!B72),3)</f>
        <v>0</v>
      </c>
      <c r="D140" s="72" t="str">
        <f>IF('1. Enter Item Information'!E72=0," ",'1. Enter Item Information'!E72)</f>
        <v xml:space="preserve"> </v>
      </c>
      <c r="E140" s="73" t="str">
        <f>IF('1. Enter Item Information'!C72=0," ",'1. Enter Item Information'!C72)</f>
        <v xml:space="preserve"> </v>
      </c>
      <c r="F140" s="105">
        <f>ROUND(IF('1. Enter Item Information'!D72=" ",0,'1. Enter Item Information'!D72),4)</f>
        <v>0</v>
      </c>
      <c r="G140" s="86"/>
      <c r="H140" s="74" t="str">
        <f t="shared" si="3"/>
        <v xml:space="preserve"> </v>
      </c>
      <c r="I140" s="15"/>
      <c r="AA140" s="3"/>
    </row>
    <row r="141" spans="1:27" ht="31.5" customHeight="1" x14ac:dyDescent="0.25">
      <c r="A141" s="7"/>
      <c r="B141" s="71" t="str">
        <f>IF('1. Enter Item Information'!A73=0," ",'1. Enter Item Information'!A73)</f>
        <v xml:space="preserve"> </v>
      </c>
      <c r="C141" s="113">
        <f>ROUND(IF('1. Enter Item Information'!B73=" ",0,'1. Enter Item Information'!B73),3)</f>
        <v>0</v>
      </c>
      <c r="D141" s="72" t="str">
        <f>IF('1. Enter Item Information'!E73=0," ",'1. Enter Item Information'!E73)</f>
        <v xml:space="preserve"> </v>
      </c>
      <c r="E141" s="73" t="str">
        <f>IF('1. Enter Item Information'!C73=0," ",'1. Enter Item Information'!C73)</f>
        <v xml:space="preserve"> </v>
      </c>
      <c r="F141" s="105">
        <f>ROUND(IF('1. Enter Item Information'!D73=" ",0,'1. Enter Item Information'!D73),4)</f>
        <v>0</v>
      </c>
      <c r="G141" s="86"/>
      <c r="H141" s="74" t="str">
        <f t="shared" si="3"/>
        <v xml:space="preserve"> </v>
      </c>
      <c r="I141" s="15"/>
      <c r="AA141" s="3"/>
    </row>
    <row r="142" spans="1:27" ht="31.5" customHeight="1" x14ac:dyDescent="0.25">
      <c r="A142" s="7"/>
      <c r="B142" s="71" t="str">
        <f>IF('1. Enter Item Information'!A74=0," ",'1. Enter Item Information'!A74)</f>
        <v xml:space="preserve"> </v>
      </c>
      <c r="C142" s="113">
        <f>ROUND(IF('1. Enter Item Information'!B74=" ",0,'1. Enter Item Information'!B74),3)</f>
        <v>0</v>
      </c>
      <c r="D142" s="72" t="str">
        <f>IF('1. Enter Item Information'!E74=0," ",'1. Enter Item Information'!E74)</f>
        <v xml:space="preserve"> </v>
      </c>
      <c r="E142" s="73" t="str">
        <f>IF('1. Enter Item Information'!C74=0," ",'1. Enter Item Information'!C74)</f>
        <v xml:space="preserve"> </v>
      </c>
      <c r="F142" s="105">
        <f>ROUND(IF('1. Enter Item Information'!D74=" ",0,'1. Enter Item Information'!D74),4)</f>
        <v>0</v>
      </c>
      <c r="G142" s="86"/>
      <c r="H142" s="74" t="str">
        <f t="shared" si="3"/>
        <v xml:space="preserve"> </v>
      </c>
      <c r="I142" s="15"/>
      <c r="AA142" s="3"/>
    </row>
    <row r="143" spans="1:27" x14ac:dyDescent="0.25">
      <c r="A143" s="7"/>
      <c r="B143" s="75"/>
      <c r="C143" s="76"/>
      <c r="D143" s="77"/>
      <c r="E143" s="76"/>
      <c r="F143" s="139" t="s">
        <v>223</v>
      </c>
      <c r="G143" s="139"/>
      <c r="H143" s="82" t="str">
        <f>IF(H122=" "," ",SUM(H122:H142))</f>
        <v xml:space="preserve"> </v>
      </c>
      <c r="I143" s="15"/>
      <c r="AA143" s="3"/>
    </row>
    <row r="144" spans="1:27" x14ac:dyDescent="0.25">
      <c r="A144" s="7"/>
      <c r="B144" s="75"/>
      <c r="C144" s="76"/>
      <c r="D144" s="77"/>
      <c r="E144" s="76"/>
      <c r="F144" s="139" t="s">
        <v>224</v>
      </c>
      <c r="G144" s="139"/>
      <c r="H144" s="82" t="str">
        <f>IF(H171=" "," ",H171)</f>
        <v xml:space="preserve"> </v>
      </c>
      <c r="I144" s="15"/>
      <c r="AA144" s="3"/>
    </row>
    <row r="145" spans="1:27" ht="16.5" thickBot="1" x14ac:dyDescent="0.3">
      <c r="A145" s="67"/>
      <c r="B145" s="78"/>
      <c r="C145" s="79"/>
      <c r="D145" s="80"/>
      <c r="E145" s="81"/>
      <c r="F145" s="161" t="s">
        <v>225</v>
      </c>
      <c r="G145" s="161"/>
      <c r="H145" s="83" t="str">
        <f>IF(H144=" ",H143,SUM(H143+H144))</f>
        <v xml:space="preserve"> </v>
      </c>
      <c r="I145" s="68"/>
      <c r="AA145" s="3"/>
    </row>
    <row r="146" spans="1:27" ht="6.75" customHeight="1" thickTop="1" thickBot="1" x14ac:dyDescent="0.3">
      <c r="B146" s="19"/>
      <c r="C146" s="19"/>
      <c r="D146" s="19"/>
      <c r="E146" s="19"/>
      <c r="F146" s="19"/>
      <c r="G146" s="19"/>
      <c r="H146" s="19"/>
      <c r="AA146" s="3"/>
    </row>
    <row r="147" spans="1:27" s="70" customFormat="1" ht="32.1" customHeight="1" thickTop="1" x14ac:dyDescent="0.25">
      <c r="A147" s="84"/>
      <c r="B147" s="128" t="s">
        <v>248</v>
      </c>
      <c r="C147" s="128" t="s">
        <v>254</v>
      </c>
      <c r="D147" s="128" t="s">
        <v>252</v>
      </c>
      <c r="E147" s="128" t="s">
        <v>250</v>
      </c>
      <c r="F147" s="128" t="s">
        <v>251</v>
      </c>
      <c r="G147" s="128" t="s">
        <v>9</v>
      </c>
      <c r="H147" s="128" t="s">
        <v>255</v>
      </c>
      <c r="I147" s="85"/>
    </row>
    <row r="148" spans="1:27" ht="31.5" customHeight="1" x14ac:dyDescent="0.25">
      <c r="A148" s="7"/>
      <c r="B148" s="71" t="str">
        <f>IF('1. Enter Item Information'!A75=0," ",'1. Enter Item Information'!A75)</f>
        <v xml:space="preserve"> </v>
      </c>
      <c r="C148" s="113">
        <f>ROUND(IF('1. Enter Item Information'!B75=" ",0,'1. Enter Item Information'!B75),3)</f>
        <v>0</v>
      </c>
      <c r="D148" s="72" t="str">
        <f>IF('1. Enter Item Information'!E75=0," ",'1. Enter Item Information'!E75)</f>
        <v xml:space="preserve"> </v>
      </c>
      <c r="E148" s="73" t="str">
        <f>IF('1. Enter Item Information'!C75=0," ",'1. Enter Item Information'!C75)</f>
        <v xml:space="preserve"> </v>
      </c>
      <c r="F148" s="105">
        <f>ROUND(IF('1. Enter Item Information'!D75=" ",0,'1. Enter Item Information'!D75),4)</f>
        <v>0</v>
      </c>
      <c r="G148" s="86"/>
      <c r="H148" s="74" t="str">
        <f>IF(B148=" "," ",(C148*F148))</f>
        <v xml:space="preserve"> </v>
      </c>
      <c r="I148" s="15"/>
      <c r="AA148" s="3"/>
    </row>
    <row r="149" spans="1:27" ht="31.5" customHeight="1" x14ac:dyDescent="0.25">
      <c r="A149" s="7"/>
      <c r="B149" s="71" t="str">
        <f>IF('1. Enter Item Information'!A76=0," ",'1. Enter Item Information'!A76)</f>
        <v xml:space="preserve"> </v>
      </c>
      <c r="C149" s="113">
        <f>ROUND(IF('1. Enter Item Information'!B76=" ",0,'1. Enter Item Information'!B76),3)</f>
        <v>0</v>
      </c>
      <c r="D149" s="72" t="str">
        <f>IF('1. Enter Item Information'!E76=0," ",'1. Enter Item Information'!E76)</f>
        <v xml:space="preserve"> </v>
      </c>
      <c r="E149" s="73" t="str">
        <f>IF('1. Enter Item Information'!C76=0," ",'1. Enter Item Information'!C76)</f>
        <v xml:space="preserve"> </v>
      </c>
      <c r="F149" s="105">
        <f>ROUND(IF('1. Enter Item Information'!D76=" ",0,'1. Enter Item Information'!D76),4)</f>
        <v>0</v>
      </c>
      <c r="G149" s="86"/>
      <c r="H149" s="74" t="str">
        <f t="shared" ref="H149:H168" si="4">IF(B149=" "," ",(C149*F149))</f>
        <v xml:space="preserve"> </v>
      </c>
      <c r="I149" s="15"/>
      <c r="AA149" s="3"/>
    </row>
    <row r="150" spans="1:27" ht="31.5" customHeight="1" x14ac:dyDescent="0.25">
      <c r="A150" s="7"/>
      <c r="B150" s="71" t="str">
        <f>IF('1. Enter Item Information'!A77=0," ",'1. Enter Item Information'!A77)</f>
        <v xml:space="preserve"> </v>
      </c>
      <c r="C150" s="113">
        <f>ROUND(IF('1. Enter Item Information'!B77=" ",0,'1. Enter Item Information'!B77),3)</f>
        <v>0</v>
      </c>
      <c r="D150" s="72" t="str">
        <f>IF('1. Enter Item Information'!E77=0," ",'1. Enter Item Information'!E77)</f>
        <v xml:space="preserve"> </v>
      </c>
      <c r="E150" s="73" t="str">
        <f>IF('1. Enter Item Information'!C77=0," ",'1. Enter Item Information'!C77)</f>
        <v xml:space="preserve"> </v>
      </c>
      <c r="F150" s="105">
        <f>ROUND(IF('1. Enter Item Information'!D77=" ",0,'1. Enter Item Information'!D77),4)</f>
        <v>0</v>
      </c>
      <c r="G150" s="86"/>
      <c r="H150" s="74" t="str">
        <f t="shared" si="4"/>
        <v xml:space="preserve"> </v>
      </c>
      <c r="I150" s="15"/>
      <c r="AA150" s="3"/>
    </row>
    <row r="151" spans="1:27" ht="31.5" customHeight="1" x14ac:dyDescent="0.25">
      <c r="A151" s="7"/>
      <c r="B151" s="71" t="str">
        <f>IF('1. Enter Item Information'!A78=0," ",'1. Enter Item Information'!A78)</f>
        <v xml:space="preserve"> </v>
      </c>
      <c r="C151" s="113">
        <f>ROUND(IF('1. Enter Item Information'!B78=" ",0,'1. Enter Item Information'!B78),3)</f>
        <v>0</v>
      </c>
      <c r="D151" s="72" t="str">
        <f>IF('1. Enter Item Information'!E78=0," ",'1. Enter Item Information'!E78)</f>
        <v xml:space="preserve"> </v>
      </c>
      <c r="E151" s="73" t="str">
        <f>IF('1. Enter Item Information'!C78=0," ",'1. Enter Item Information'!C78)</f>
        <v xml:space="preserve"> </v>
      </c>
      <c r="F151" s="105">
        <f>ROUND(IF('1. Enter Item Information'!D78=" ",0,'1. Enter Item Information'!D78),4)</f>
        <v>0</v>
      </c>
      <c r="G151" s="86"/>
      <c r="H151" s="74" t="str">
        <f t="shared" si="4"/>
        <v xml:space="preserve"> </v>
      </c>
      <c r="I151" s="15"/>
      <c r="AA151" s="3"/>
    </row>
    <row r="152" spans="1:27" ht="31.5" customHeight="1" x14ac:dyDescent="0.25">
      <c r="A152" s="7"/>
      <c r="B152" s="71" t="str">
        <f>IF('1. Enter Item Information'!A79=0," ",'1. Enter Item Information'!A79)</f>
        <v xml:space="preserve"> </v>
      </c>
      <c r="C152" s="113">
        <f>ROUND(IF('1. Enter Item Information'!B79=" ",0,'1. Enter Item Information'!B79),3)</f>
        <v>0</v>
      </c>
      <c r="D152" s="72" t="str">
        <f>IF('1. Enter Item Information'!E79=0," ",'1. Enter Item Information'!E79)</f>
        <v xml:space="preserve"> </v>
      </c>
      <c r="E152" s="73" t="str">
        <f>IF('1. Enter Item Information'!C79=0," ",'1. Enter Item Information'!C79)</f>
        <v xml:space="preserve"> </v>
      </c>
      <c r="F152" s="105">
        <f>ROUND(IF('1. Enter Item Information'!D79=" ",0,'1. Enter Item Information'!D79),4)</f>
        <v>0</v>
      </c>
      <c r="G152" s="86"/>
      <c r="H152" s="74" t="str">
        <f t="shared" si="4"/>
        <v xml:space="preserve"> </v>
      </c>
      <c r="I152" s="15"/>
      <c r="AA152" s="3"/>
    </row>
    <row r="153" spans="1:27" ht="31.5" customHeight="1" x14ac:dyDescent="0.25">
      <c r="A153" s="7"/>
      <c r="B153" s="71" t="str">
        <f>IF('1. Enter Item Information'!A80=0," ",'1. Enter Item Information'!A80)</f>
        <v xml:space="preserve"> </v>
      </c>
      <c r="C153" s="113">
        <f>ROUND(IF('1. Enter Item Information'!B80=" ",0,'1. Enter Item Information'!B80),3)</f>
        <v>0</v>
      </c>
      <c r="D153" s="72" t="str">
        <f>IF('1. Enter Item Information'!E80=0," ",'1. Enter Item Information'!E80)</f>
        <v xml:space="preserve"> </v>
      </c>
      <c r="E153" s="73" t="str">
        <f>IF('1. Enter Item Information'!C80=0," ",'1. Enter Item Information'!C80)</f>
        <v xml:space="preserve"> </v>
      </c>
      <c r="F153" s="105">
        <f>ROUND(IF('1. Enter Item Information'!D80=" ",0,'1. Enter Item Information'!D80),4)</f>
        <v>0</v>
      </c>
      <c r="G153" s="86"/>
      <c r="H153" s="74" t="str">
        <f t="shared" si="4"/>
        <v xml:space="preserve"> </v>
      </c>
      <c r="I153" s="15"/>
      <c r="AA153" s="3"/>
    </row>
    <row r="154" spans="1:27" ht="31.5" customHeight="1" x14ac:dyDescent="0.25">
      <c r="A154" s="7"/>
      <c r="B154" s="71" t="str">
        <f>IF('1. Enter Item Information'!A81=0," ",'1. Enter Item Information'!A81)</f>
        <v xml:space="preserve"> </v>
      </c>
      <c r="C154" s="113">
        <f>ROUND(IF('1. Enter Item Information'!B81=" ",0,'1. Enter Item Information'!B81),3)</f>
        <v>0</v>
      </c>
      <c r="D154" s="72" t="str">
        <f>IF('1. Enter Item Information'!E81=0," ",'1. Enter Item Information'!E81)</f>
        <v xml:space="preserve"> </v>
      </c>
      <c r="E154" s="73" t="str">
        <f>IF('1. Enter Item Information'!C81=0," ",'1. Enter Item Information'!C81)</f>
        <v xml:space="preserve"> </v>
      </c>
      <c r="F154" s="105">
        <f>ROUND(IF('1. Enter Item Information'!D81=" ",0,'1. Enter Item Information'!D81),4)</f>
        <v>0</v>
      </c>
      <c r="G154" s="86"/>
      <c r="H154" s="74" t="str">
        <f t="shared" si="4"/>
        <v xml:space="preserve"> </v>
      </c>
      <c r="I154" s="15"/>
      <c r="AA154" s="3"/>
    </row>
    <row r="155" spans="1:27" ht="31.5" customHeight="1" x14ac:dyDescent="0.25">
      <c r="A155" s="7"/>
      <c r="B155" s="71" t="str">
        <f>IF('1. Enter Item Information'!A82=0," ",'1. Enter Item Information'!A82)</f>
        <v xml:space="preserve"> </v>
      </c>
      <c r="C155" s="113">
        <f>ROUND(IF('1. Enter Item Information'!B82=" ",0,'1. Enter Item Information'!B82),3)</f>
        <v>0</v>
      </c>
      <c r="D155" s="72" t="str">
        <f>IF('1. Enter Item Information'!E82=0," ",'1. Enter Item Information'!E82)</f>
        <v xml:space="preserve"> </v>
      </c>
      <c r="E155" s="73" t="str">
        <f>IF('1. Enter Item Information'!C82=0," ",'1. Enter Item Information'!C82)</f>
        <v xml:space="preserve"> </v>
      </c>
      <c r="F155" s="105">
        <f>ROUND(IF('1. Enter Item Information'!D82=" ",0,'1. Enter Item Information'!D82),4)</f>
        <v>0</v>
      </c>
      <c r="G155" s="86"/>
      <c r="H155" s="74" t="str">
        <f t="shared" si="4"/>
        <v xml:space="preserve"> </v>
      </c>
      <c r="I155" s="15"/>
      <c r="AA155" s="3"/>
    </row>
    <row r="156" spans="1:27" ht="31.5" customHeight="1" x14ac:dyDescent="0.25">
      <c r="A156" s="7"/>
      <c r="B156" s="71" t="str">
        <f>IF('1. Enter Item Information'!A83=0," ",'1. Enter Item Information'!A83)</f>
        <v xml:space="preserve"> </v>
      </c>
      <c r="C156" s="113">
        <f>ROUND(IF('1. Enter Item Information'!B83=" ",0,'1. Enter Item Information'!B83),3)</f>
        <v>0</v>
      </c>
      <c r="D156" s="72" t="str">
        <f>IF('1. Enter Item Information'!E83=0," ",'1. Enter Item Information'!E83)</f>
        <v xml:space="preserve"> </v>
      </c>
      <c r="E156" s="73" t="str">
        <f>IF('1. Enter Item Information'!C83=0," ",'1. Enter Item Information'!C83)</f>
        <v xml:space="preserve"> </v>
      </c>
      <c r="F156" s="105">
        <f>ROUND(IF('1. Enter Item Information'!D83=" ",0,'1. Enter Item Information'!D83),4)</f>
        <v>0</v>
      </c>
      <c r="G156" s="86"/>
      <c r="H156" s="74" t="str">
        <f t="shared" si="4"/>
        <v xml:space="preserve"> </v>
      </c>
      <c r="I156" s="15"/>
      <c r="AA156" s="3"/>
    </row>
    <row r="157" spans="1:27" ht="31.5" customHeight="1" x14ac:dyDescent="0.25">
      <c r="A157" s="7"/>
      <c r="B157" s="71" t="str">
        <f>IF('1. Enter Item Information'!A84=0," ",'1. Enter Item Information'!A84)</f>
        <v xml:space="preserve"> </v>
      </c>
      <c r="C157" s="113">
        <f>ROUND(IF('1. Enter Item Information'!B84=" ",0,'1. Enter Item Information'!B84),3)</f>
        <v>0</v>
      </c>
      <c r="D157" s="72" t="str">
        <f>IF('1. Enter Item Information'!E84=0," ",'1. Enter Item Information'!E84)</f>
        <v xml:space="preserve"> </v>
      </c>
      <c r="E157" s="73" t="str">
        <f>IF('1. Enter Item Information'!C84=0," ",'1. Enter Item Information'!C84)</f>
        <v xml:space="preserve"> </v>
      </c>
      <c r="F157" s="105">
        <f>ROUND(IF('1. Enter Item Information'!D84=" ",0,'1. Enter Item Information'!D84),4)</f>
        <v>0</v>
      </c>
      <c r="G157" s="86"/>
      <c r="H157" s="74" t="str">
        <f t="shared" si="4"/>
        <v xml:space="preserve"> </v>
      </c>
      <c r="I157" s="15"/>
      <c r="AA157" s="3"/>
    </row>
    <row r="158" spans="1:27" ht="31.5" customHeight="1" x14ac:dyDescent="0.25">
      <c r="A158" s="7"/>
      <c r="B158" s="71" t="str">
        <f>IF('1. Enter Item Information'!A85=0," ",'1. Enter Item Information'!A85)</f>
        <v xml:space="preserve"> </v>
      </c>
      <c r="C158" s="113">
        <f>ROUND(IF('1. Enter Item Information'!B85=" ",0,'1. Enter Item Information'!B85),3)</f>
        <v>0</v>
      </c>
      <c r="D158" s="72" t="str">
        <f>IF('1. Enter Item Information'!E85=0," ",'1. Enter Item Information'!E85)</f>
        <v xml:space="preserve"> </v>
      </c>
      <c r="E158" s="73" t="str">
        <f>IF('1. Enter Item Information'!C85=0," ",'1. Enter Item Information'!C85)</f>
        <v xml:space="preserve"> </v>
      </c>
      <c r="F158" s="105">
        <f>ROUND(IF('1. Enter Item Information'!D85=" ",0,'1. Enter Item Information'!D85),4)</f>
        <v>0</v>
      </c>
      <c r="G158" s="86"/>
      <c r="H158" s="74" t="str">
        <f t="shared" si="4"/>
        <v xml:space="preserve"> </v>
      </c>
      <c r="I158" s="15"/>
      <c r="AA158" s="3"/>
    </row>
    <row r="159" spans="1:27" ht="31.5" customHeight="1" x14ac:dyDescent="0.25">
      <c r="A159" s="7"/>
      <c r="B159" s="71" t="str">
        <f>IF('1. Enter Item Information'!A86=0," ",'1. Enter Item Information'!A86)</f>
        <v xml:space="preserve"> </v>
      </c>
      <c r="C159" s="113">
        <f>ROUND(IF('1. Enter Item Information'!B86=" ",0,'1. Enter Item Information'!B86),3)</f>
        <v>0</v>
      </c>
      <c r="D159" s="72" t="str">
        <f>IF('1. Enter Item Information'!E86=0," ",'1. Enter Item Information'!E86)</f>
        <v xml:space="preserve"> </v>
      </c>
      <c r="E159" s="73" t="str">
        <f>IF('1. Enter Item Information'!C86=0," ",'1. Enter Item Information'!C86)</f>
        <v xml:space="preserve"> </v>
      </c>
      <c r="F159" s="105">
        <f>ROUND(IF('1. Enter Item Information'!D86=" ",0,'1. Enter Item Information'!D86),4)</f>
        <v>0</v>
      </c>
      <c r="G159" s="86"/>
      <c r="H159" s="74" t="str">
        <f t="shared" si="4"/>
        <v xml:space="preserve"> </v>
      </c>
      <c r="I159" s="15"/>
      <c r="AA159" s="3"/>
    </row>
    <row r="160" spans="1:27" ht="31.5" customHeight="1" x14ac:dyDescent="0.25">
      <c r="A160" s="7"/>
      <c r="B160" s="71" t="str">
        <f>IF('1. Enter Item Information'!A87=0," ",'1. Enter Item Information'!A87)</f>
        <v xml:space="preserve"> </v>
      </c>
      <c r="C160" s="113">
        <f>ROUND(IF('1. Enter Item Information'!B87=" ",0,'1. Enter Item Information'!B87),3)</f>
        <v>0</v>
      </c>
      <c r="D160" s="72" t="str">
        <f>IF('1. Enter Item Information'!E87=0," ",'1. Enter Item Information'!E87)</f>
        <v xml:space="preserve"> </v>
      </c>
      <c r="E160" s="73" t="str">
        <f>IF('1. Enter Item Information'!C87=0," ",'1. Enter Item Information'!C87)</f>
        <v xml:space="preserve"> </v>
      </c>
      <c r="F160" s="105">
        <f>ROUND(IF('1. Enter Item Information'!D87=" ",0,'1. Enter Item Information'!D87),4)</f>
        <v>0</v>
      </c>
      <c r="G160" s="86"/>
      <c r="H160" s="74" t="str">
        <f t="shared" si="4"/>
        <v xml:space="preserve"> </v>
      </c>
      <c r="I160" s="15"/>
      <c r="AA160" s="3"/>
    </row>
    <row r="161" spans="1:27" ht="31.5" customHeight="1" x14ac:dyDescent="0.25">
      <c r="A161" s="7"/>
      <c r="B161" s="71" t="str">
        <f>IF('1. Enter Item Information'!A88=0," ",'1. Enter Item Information'!A88)</f>
        <v xml:space="preserve"> </v>
      </c>
      <c r="C161" s="113">
        <f>ROUND(IF('1. Enter Item Information'!B88=" ",0,'1. Enter Item Information'!B88),3)</f>
        <v>0</v>
      </c>
      <c r="D161" s="72" t="str">
        <f>IF('1. Enter Item Information'!E88=0," ",'1. Enter Item Information'!E88)</f>
        <v xml:space="preserve"> </v>
      </c>
      <c r="E161" s="73" t="str">
        <f>IF('1. Enter Item Information'!C88=0," ",'1. Enter Item Information'!C88)</f>
        <v xml:space="preserve"> </v>
      </c>
      <c r="F161" s="105">
        <f>ROUND(IF('1. Enter Item Information'!D88=" ",0,'1. Enter Item Information'!D88),4)</f>
        <v>0</v>
      </c>
      <c r="G161" s="86"/>
      <c r="H161" s="74" t="str">
        <f t="shared" si="4"/>
        <v xml:space="preserve"> </v>
      </c>
      <c r="I161" s="15"/>
      <c r="AA161" s="3"/>
    </row>
    <row r="162" spans="1:27" ht="31.5" customHeight="1" x14ac:dyDescent="0.25">
      <c r="A162" s="7"/>
      <c r="B162" s="71" t="str">
        <f>IF('1. Enter Item Information'!A89=0," ",'1. Enter Item Information'!A89)</f>
        <v xml:space="preserve"> </v>
      </c>
      <c r="C162" s="113">
        <f>ROUND(IF('1. Enter Item Information'!B89=" ",0,'1. Enter Item Information'!B89),3)</f>
        <v>0</v>
      </c>
      <c r="D162" s="72" t="str">
        <f>IF('1. Enter Item Information'!E89=0," ",'1. Enter Item Information'!E89)</f>
        <v xml:space="preserve"> </v>
      </c>
      <c r="E162" s="73" t="str">
        <f>IF('1. Enter Item Information'!C89=0," ",'1. Enter Item Information'!C89)</f>
        <v xml:space="preserve"> </v>
      </c>
      <c r="F162" s="105">
        <f>ROUND(IF('1. Enter Item Information'!D89=" ",0,'1. Enter Item Information'!D89),4)</f>
        <v>0</v>
      </c>
      <c r="G162" s="86"/>
      <c r="H162" s="74" t="str">
        <f t="shared" si="4"/>
        <v xml:space="preserve"> </v>
      </c>
      <c r="I162" s="15"/>
      <c r="AA162" s="3"/>
    </row>
    <row r="163" spans="1:27" ht="31.5" customHeight="1" x14ac:dyDescent="0.25">
      <c r="A163" s="7"/>
      <c r="B163" s="71" t="str">
        <f>IF('1. Enter Item Information'!A90=0," ",'1. Enter Item Information'!A90)</f>
        <v xml:space="preserve"> </v>
      </c>
      <c r="C163" s="113">
        <f>ROUND(IF('1. Enter Item Information'!B90=" ",0,'1. Enter Item Information'!B90),3)</f>
        <v>0</v>
      </c>
      <c r="D163" s="72" t="str">
        <f>IF('1. Enter Item Information'!E90=0," ",'1. Enter Item Information'!E90)</f>
        <v xml:space="preserve"> </v>
      </c>
      <c r="E163" s="73" t="str">
        <f>IF('1. Enter Item Information'!C90=0," ",'1. Enter Item Information'!C90)</f>
        <v xml:space="preserve"> </v>
      </c>
      <c r="F163" s="105">
        <f>ROUND(IF('1. Enter Item Information'!D90=" ",0,'1. Enter Item Information'!D90),4)</f>
        <v>0</v>
      </c>
      <c r="G163" s="86"/>
      <c r="H163" s="74" t="str">
        <f t="shared" si="4"/>
        <v xml:space="preserve"> </v>
      </c>
      <c r="I163" s="15"/>
      <c r="AA163" s="3"/>
    </row>
    <row r="164" spans="1:27" ht="31.5" customHeight="1" x14ac:dyDescent="0.25">
      <c r="A164" s="7"/>
      <c r="B164" s="71" t="str">
        <f>IF('1. Enter Item Information'!A91=0," ",'1. Enter Item Information'!A91)</f>
        <v xml:space="preserve"> </v>
      </c>
      <c r="C164" s="113">
        <f>ROUND(IF('1. Enter Item Information'!B91=" ",0,'1. Enter Item Information'!B91),3)</f>
        <v>0</v>
      </c>
      <c r="D164" s="72" t="str">
        <f>IF('1. Enter Item Information'!E91=0," ",'1. Enter Item Information'!E91)</f>
        <v xml:space="preserve"> </v>
      </c>
      <c r="E164" s="73" t="str">
        <f>IF('1. Enter Item Information'!C91=0," ",'1. Enter Item Information'!C91)</f>
        <v xml:space="preserve"> </v>
      </c>
      <c r="F164" s="105">
        <f>ROUND(IF('1. Enter Item Information'!D91=" ",0,'1. Enter Item Information'!D91),4)</f>
        <v>0</v>
      </c>
      <c r="G164" s="86"/>
      <c r="H164" s="74" t="str">
        <f t="shared" si="4"/>
        <v xml:space="preserve"> </v>
      </c>
      <c r="I164" s="15"/>
      <c r="AA164" s="3"/>
    </row>
    <row r="165" spans="1:27" ht="31.5" customHeight="1" x14ac:dyDescent="0.25">
      <c r="A165" s="7"/>
      <c r="B165" s="71" t="str">
        <f>IF('1. Enter Item Information'!A92=0," ",'1. Enter Item Information'!A92)</f>
        <v xml:space="preserve"> </v>
      </c>
      <c r="C165" s="113">
        <f>ROUND(IF('1. Enter Item Information'!B92=" ",0,'1. Enter Item Information'!B92),3)</f>
        <v>0</v>
      </c>
      <c r="D165" s="72" t="str">
        <f>IF('1. Enter Item Information'!E92=0," ",'1. Enter Item Information'!E92)</f>
        <v xml:space="preserve"> </v>
      </c>
      <c r="E165" s="73" t="str">
        <f>IF('1. Enter Item Information'!C92=0," ",'1. Enter Item Information'!C92)</f>
        <v xml:space="preserve"> </v>
      </c>
      <c r="F165" s="105">
        <f>ROUND(IF('1. Enter Item Information'!D92=" ",0,'1. Enter Item Information'!D92),4)</f>
        <v>0</v>
      </c>
      <c r="G165" s="86"/>
      <c r="H165" s="74" t="str">
        <f t="shared" si="4"/>
        <v xml:space="preserve"> </v>
      </c>
      <c r="I165" s="15"/>
      <c r="AA165" s="3"/>
    </row>
    <row r="166" spans="1:27" ht="31.5" customHeight="1" x14ac:dyDescent="0.25">
      <c r="A166" s="7"/>
      <c r="B166" s="71" t="str">
        <f>IF('1. Enter Item Information'!A93=0," ",'1. Enter Item Information'!A93)</f>
        <v xml:space="preserve"> </v>
      </c>
      <c r="C166" s="113">
        <f>ROUND(IF('1. Enter Item Information'!B93=" ",0,'1. Enter Item Information'!B93),3)</f>
        <v>0</v>
      </c>
      <c r="D166" s="72" t="str">
        <f>IF('1. Enter Item Information'!E93=0," ",'1. Enter Item Information'!E93)</f>
        <v xml:space="preserve"> </v>
      </c>
      <c r="E166" s="73" t="str">
        <f>IF('1. Enter Item Information'!C93=0," ",'1. Enter Item Information'!C93)</f>
        <v xml:space="preserve"> </v>
      </c>
      <c r="F166" s="105">
        <f>ROUND(IF('1. Enter Item Information'!D93=" ",0,'1. Enter Item Information'!D93),4)</f>
        <v>0</v>
      </c>
      <c r="G166" s="86"/>
      <c r="H166" s="74" t="str">
        <f t="shared" si="4"/>
        <v xml:space="preserve"> </v>
      </c>
      <c r="I166" s="15"/>
      <c r="AA166" s="3"/>
    </row>
    <row r="167" spans="1:27" ht="31.5" customHeight="1" x14ac:dyDescent="0.25">
      <c r="A167" s="7"/>
      <c r="B167" s="71" t="str">
        <f>IF('1. Enter Item Information'!A94=0," ",'1. Enter Item Information'!A94)</f>
        <v xml:space="preserve"> </v>
      </c>
      <c r="C167" s="113">
        <f>ROUND(IF('1. Enter Item Information'!B94=" ",0,'1. Enter Item Information'!B94),3)</f>
        <v>0</v>
      </c>
      <c r="D167" s="72" t="str">
        <f>IF('1. Enter Item Information'!E94=0," ",'1. Enter Item Information'!E94)</f>
        <v xml:space="preserve"> </v>
      </c>
      <c r="E167" s="73" t="str">
        <f>IF('1. Enter Item Information'!C94=0," ",'1. Enter Item Information'!C94)</f>
        <v xml:space="preserve"> </v>
      </c>
      <c r="F167" s="105">
        <f>ROUND(IF('1. Enter Item Information'!D94=" ",0,'1. Enter Item Information'!D94),4)</f>
        <v>0</v>
      </c>
      <c r="G167" s="86"/>
      <c r="H167" s="74" t="str">
        <f t="shared" si="4"/>
        <v xml:space="preserve"> </v>
      </c>
      <c r="I167" s="15"/>
      <c r="AA167" s="3"/>
    </row>
    <row r="168" spans="1:27" ht="31.5" customHeight="1" x14ac:dyDescent="0.25">
      <c r="A168" s="7"/>
      <c r="B168" s="71" t="str">
        <f>IF('1. Enter Item Information'!A95=0," ",'1. Enter Item Information'!A95)</f>
        <v xml:space="preserve"> </v>
      </c>
      <c r="C168" s="113">
        <f>ROUND(IF('1. Enter Item Information'!B95=" ",0,'1. Enter Item Information'!B95),3)</f>
        <v>0</v>
      </c>
      <c r="D168" s="72" t="str">
        <f>IF('1. Enter Item Information'!E95=0," ",'1. Enter Item Information'!E95)</f>
        <v xml:space="preserve"> </v>
      </c>
      <c r="E168" s="73" t="str">
        <f>IF('1. Enter Item Information'!C95=0," ",'1. Enter Item Information'!C95)</f>
        <v xml:space="preserve"> </v>
      </c>
      <c r="F168" s="105">
        <f>ROUND(IF('1. Enter Item Information'!D95=" ",0,'1. Enter Item Information'!D95),4)</f>
        <v>0</v>
      </c>
      <c r="G168" s="86"/>
      <c r="H168" s="74" t="str">
        <f t="shared" si="4"/>
        <v xml:space="preserve"> </v>
      </c>
      <c r="I168" s="15"/>
      <c r="AA168" s="3"/>
    </row>
    <row r="169" spans="1:27" x14ac:dyDescent="0.25">
      <c r="A169" s="7"/>
      <c r="B169" s="75"/>
      <c r="C169" s="76"/>
      <c r="D169" s="77"/>
      <c r="E169" s="76"/>
      <c r="F169" s="139" t="s">
        <v>223</v>
      </c>
      <c r="G169" s="139"/>
      <c r="H169" s="82" t="str">
        <f>IF(H148=" "," ",SUM(H148:H168))</f>
        <v xml:space="preserve"> </v>
      </c>
      <c r="I169" s="15"/>
      <c r="AA169" s="3"/>
    </row>
    <row r="170" spans="1:27" x14ac:dyDescent="0.25">
      <c r="A170" s="7"/>
      <c r="B170" s="75"/>
      <c r="C170" s="76"/>
      <c r="D170" s="77"/>
      <c r="E170" s="76"/>
      <c r="F170" s="139" t="s">
        <v>224</v>
      </c>
      <c r="G170" s="139"/>
      <c r="H170" s="82" t="str">
        <f>IF(H197=" "," ",H197)</f>
        <v xml:space="preserve"> </v>
      </c>
      <c r="I170" s="15"/>
      <c r="AA170" s="3"/>
    </row>
    <row r="171" spans="1:27" ht="16.5" thickBot="1" x14ac:dyDescent="0.3">
      <c r="A171" s="67"/>
      <c r="B171" s="78"/>
      <c r="C171" s="79"/>
      <c r="D171" s="80"/>
      <c r="E171" s="81"/>
      <c r="F171" s="161" t="s">
        <v>225</v>
      </c>
      <c r="G171" s="161"/>
      <c r="H171" s="83" t="str">
        <f>IF(H170=" ",H169,SUM(H169+H170))</f>
        <v xml:space="preserve"> </v>
      </c>
      <c r="I171" s="68"/>
      <c r="AA171" s="3"/>
    </row>
    <row r="172" spans="1:27" ht="6.75" customHeight="1" thickTop="1" thickBot="1" x14ac:dyDescent="0.3">
      <c r="B172" s="19"/>
      <c r="C172" s="19"/>
      <c r="D172" s="19"/>
      <c r="E172" s="19"/>
      <c r="F172" s="19"/>
      <c r="G172" s="19"/>
      <c r="H172" s="19"/>
      <c r="AA172" s="3"/>
    </row>
    <row r="173" spans="1:27" s="70" customFormat="1" ht="32.1" customHeight="1" thickTop="1" x14ac:dyDescent="0.25">
      <c r="A173" s="84"/>
      <c r="B173" s="128" t="s">
        <v>248</v>
      </c>
      <c r="C173" s="128" t="s">
        <v>254</v>
      </c>
      <c r="D173" s="128" t="s">
        <v>252</v>
      </c>
      <c r="E173" s="128" t="s">
        <v>250</v>
      </c>
      <c r="F173" s="128" t="s">
        <v>251</v>
      </c>
      <c r="G173" s="128" t="s">
        <v>9</v>
      </c>
      <c r="H173" s="128" t="s">
        <v>255</v>
      </c>
      <c r="I173" s="85"/>
    </row>
    <row r="174" spans="1:27" ht="31.5" customHeight="1" x14ac:dyDescent="0.25">
      <c r="A174" s="7"/>
      <c r="B174" s="71" t="str">
        <f>IF('1. Enter Item Information'!A96=0," ",'1. Enter Item Information'!A96)</f>
        <v xml:space="preserve"> </v>
      </c>
      <c r="C174" s="113">
        <f>ROUND(IF('1. Enter Item Information'!B96=" ",0,'1. Enter Item Information'!B96),3)</f>
        <v>0</v>
      </c>
      <c r="D174" s="72" t="str">
        <f>IF('1. Enter Item Information'!E96=0," ",'1. Enter Item Information'!E96)</f>
        <v xml:space="preserve"> </v>
      </c>
      <c r="E174" s="73" t="str">
        <f>IF('1. Enter Item Information'!C96=0," ",'1. Enter Item Information'!C96)</f>
        <v xml:space="preserve"> </v>
      </c>
      <c r="F174" s="105">
        <f>ROUND(IF('1. Enter Item Information'!D96=" ",0,'1. Enter Item Information'!D96),4)</f>
        <v>0</v>
      </c>
      <c r="G174" s="86"/>
      <c r="H174" s="74" t="str">
        <f>IF(B174=" "," ",(C174*F174))</f>
        <v xml:space="preserve"> </v>
      </c>
      <c r="I174" s="15"/>
      <c r="AA174" s="3"/>
    </row>
    <row r="175" spans="1:27" ht="31.5" customHeight="1" x14ac:dyDescent="0.25">
      <c r="A175" s="7"/>
      <c r="B175" s="71" t="str">
        <f>IF('1. Enter Item Information'!A97=0," ",'1. Enter Item Information'!A97)</f>
        <v xml:space="preserve"> </v>
      </c>
      <c r="C175" s="113">
        <f>ROUND(IF('1. Enter Item Information'!B97=" ",0,'1. Enter Item Information'!B97),3)</f>
        <v>0</v>
      </c>
      <c r="D175" s="72" t="str">
        <f>IF('1. Enter Item Information'!E97=0," ",'1. Enter Item Information'!E97)</f>
        <v xml:space="preserve"> </v>
      </c>
      <c r="E175" s="73" t="str">
        <f>IF('1. Enter Item Information'!C97=0," ",'1. Enter Item Information'!C97)</f>
        <v xml:space="preserve"> </v>
      </c>
      <c r="F175" s="105">
        <f>ROUND(IF('1. Enter Item Information'!D97=" ",0,'1. Enter Item Information'!D97),4)</f>
        <v>0</v>
      </c>
      <c r="G175" s="86"/>
      <c r="H175" s="74" t="str">
        <f t="shared" ref="H175:H194" si="5">IF(B175=" "," ",(C175*F175))</f>
        <v xml:space="preserve"> </v>
      </c>
      <c r="I175" s="15"/>
      <c r="AA175" s="3"/>
    </row>
    <row r="176" spans="1:27" ht="31.5" customHeight="1" x14ac:dyDescent="0.25">
      <c r="A176" s="7"/>
      <c r="B176" s="71" t="str">
        <f>IF('1. Enter Item Information'!A98=0," ",'1. Enter Item Information'!A98)</f>
        <v xml:space="preserve"> </v>
      </c>
      <c r="C176" s="113">
        <f>ROUND(IF('1. Enter Item Information'!B98=" ",0,'1. Enter Item Information'!B98),3)</f>
        <v>0</v>
      </c>
      <c r="D176" s="72" t="str">
        <f>IF('1. Enter Item Information'!E98=0," ",'1. Enter Item Information'!E98)</f>
        <v xml:space="preserve"> </v>
      </c>
      <c r="E176" s="73" t="str">
        <f>IF('1. Enter Item Information'!C98=0," ",'1. Enter Item Information'!C98)</f>
        <v xml:space="preserve"> </v>
      </c>
      <c r="F176" s="105">
        <f>ROUND(IF('1. Enter Item Information'!D98=" ",0,'1. Enter Item Information'!D98),4)</f>
        <v>0</v>
      </c>
      <c r="G176" s="86"/>
      <c r="H176" s="74" t="str">
        <f t="shared" si="5"/>
        <v xml:space="preserve"> </v>
      </c>
      <c r="I176" s="15"/>
      <c r="AA176" s="3"/>
    </row>
    <row r="177" spans="1:27" ht="31.5" customHeight="1" x14ac:dyDescent="0.25">
      <c r="A177" s="7"/>
      <c r="B177" s="71" t="str">
        <f>IF('1. Enter Item Information'!A99=0," ",'1. Enter Item Information'!A99)</f>
        <v xml:space="preserve"> </v>
      </c>
      <c r="C177" s="113">
        <f>ROUND(IF('1. Enter Item Information'!B99=" ",0,'1. Enter Item Information'!B99),3)</f>
        <v>0</v>
      </c>
      <c r="D177" s="72" t="str">
        <f>IF('1. Enter Item Information'!E99=0," ",'1. Enter Item Information'!E99)</f>
        <v xml:space="preserve"> </v>
      </c>
      <c r="E177" s="73" t="str">
        <f>IF('1. Enter Item Information'!C99=0," ",'1. Enter Item Information'!C99)</f>
        <v xml:space="preserve"> </v>
      </c>
      <c r="F177" s="105">
        <f>ROUND(IF('1. Enter Item Information'!D99=" ",0,'1. Enter Item Information'!D99),4)</f>
        <v>0</v>
      </c>
      <c r="G177" s="86"/>
      <c r="H177" s="74" t="str">
        <f t="shared" si="5"/>
        <v xml:space="preserve"> </v>
      </c>
      <c r="I177" s="15"/>
      <c r="AA177" s="3"/>
    </row>
    <row r="178" spans="1:27" ht="31.5" customHeight="1" x14ac:dyDescent="0.25">
      <c r="A178" s="7"/>
      <c r="B178" s="71" t="str">
        <f>IF('1. Enter Item Information'!A100=0," ",'1. Enter Item Information'!A100)</f>
        <v xml:space="preserve"> </v>
      </c>
      <c r="C178" s="113">
        <f>ROUND(IF('1. Enter Item Information'!B100=" ",0,'1. Enter Item Information'!B100),3)</f>
        <v>0</v>
      </c>
      <c r="D178" s="72" t="str">
        <f>IF('1. Enter Item Information'!E100=0," ",'1. Enter Item Information'!E100)</f>
        <v xml:space="preserve"> </v>
      </c>
      <c r="E178" s="73" t="str">
        <f>IF('1. Enter Item Information'!C100=0," ",'1. Enter Item Information'!C100)</f>
        <v xml:space="preserve"> </v>
      </c>
      <c r="F178" s="105">
        <f>ROUND(IF('1. Enter Item Information'!D100=" ",0,'1. Enter Item Information'!D100),4)</f>
        <v>0</v>
      </c>
      <c r="G178" s="86"/>
      <c r="H178" s="74" t="str">
        <f t="shared" si="5"/>
        <v xml:space="preserve"> </v>
      </c>
      <c r="I178" s="15"/>
      <c r="AA178" s="3"/>
    </row>
    <row r="179" spans="1:27" ht="31.5" customHeight="1" x14ac:dyDescent="0.25">
      <c r="A179" s="7"/>
      <c r="B179" s="71" t="str">
        <f>IF('1. Enter Item Information'!A101=0," ",'1. Enter Item Information'!A101)</f>
        <v xml:space="preserve"> </v>
      </c>
      <c r="C179" s="113">
        <f>ROUND(IF('1. Enter Item Information'!B101=" ",0,'1. Enter Item Information'!B101),3)</f>
        <v>0</v>
      </c>
      <c r="D179" s="72" t="str">
        <f>IF('1. Enter Item Information'!E101=0," ",'1. Enter Item Information'!E101)</f>
        <v xml:space="preserve"> </v>
      </c>
      <c r="E179" s="73" t="str">
        <f>IF('1. Enter Item Information'!C101=0," ",'1. Enter Item Information'!C101)</f>
        <v xml:space="preserve"> </v>
      </c>
      <c r="F179" s="105">
        <f>ROUND(IF('1. Enter Item Information'!D101=" ",0,'1. Enter Item Information'!D101),4)</f>
        <v>0</v>
      </c>
      <c r="G179" s="86"/>
      <c r="H179" s="74" t="str">
        <f t="shared" si="5"/>
        <v xml:space="preserve"> </v>
      </c>
      <c r="I179" s="15"/>
      <c r="AA179" s="3"/>
    </row>
    <row r="180" spans="1:27" ht="31.5" customHeight="1" x14ac:dyDescent="0.25">
      <c r="A180" s="7"/>
      <c r="B180" s="71" t="str">
        <f>IF('1. Enter Item Information'!A102=0," ",'1. Enter Item Information'!A102)</f>
        <v xml:space="preserve"> </v>
      </c>
      <c r="C180" s="113">
        <f>ROUND(IF('1. Enter Item Information'!B102=" ",0,'1. Enter Item Information'!B102),3)</f>
        <v>0</v>
      </c>
      <c r="D180" s="72" t="str">
        <f>IF('1. Enter Item Information'!E102=0," ",'1. Enter Item Information'!E102)</f>
        <v xml:space="preserve"> </v>
      </c>
      <c r="E180" s="73" t="str">
        <f>IF('1. Enter Item Information'!C102=0," ",'1. Enter Item Information'!C102)</f>
        <v xml:space="preserve"> </v>
      </c>
      <c r="F180" s="105">
        <f>ROUND(IF('1. Enter Item Information'!D102=" ",0,'1. Enter Item Information'!D102),4)</f>
        <v>0</v>
      </c>
      <c r="G180" s="86"/>
      <c r="H180" s="74" t="str">
        <f t="shared" si="5"/>
        <v xml:space="preserve"> </v>
      </c>
      <c r="I180" s="15"/>
      <c r="AA180" s="3"/>
    </row>
    <row r="181" spans="1:27" ht="31.5" customHeight="1" x14ac:dyDescent="0.25">
      <c r="A181" s="7"/>
      <c r="B181" s="71" t="str">
        <f>IF('1. Enter Item Information'!A103=0," ",'1. Enter Item Information'!A103)</f>
        <v xml:space="preserve"> </v>
      </c>
      <c r="C181" s="113">
        <f>ROUND(IF('1. Enter Item Information'!B103=" ",0,'1. Enter Item Information'!B103),3)</f>
        <v>0</v>
      </c>
      <c r="D181" s="72" t="str">
        <f>IF('1. Enter Item Information'!E103=0," ",'1. Enter Item Information'!E103)</f>
        <v xml:space="preserve"> </v>
      </c>
      <c r="E181" s="73" t="str">
        <f>IF('1. Enter Item Information'!C103=0," ",'1. Enter Item Information'!C103)</f>
        <v xml:space="preserve"> </v>
      </c>
      <c r="F181" s="105">
        <f>ROUND(IF('1. Enter Item Information'!D103=" ",0,'1. Enter Item Information'!D103),4)</f>
        <v>0</v>
      </c>
      <c r="G181" s="86"/>
      <c r="H181" s="74" t="str">
        <f t="shared" si="5"/>
        <v xml:space="preserve"> </v>
      </c>
      <c r="I181" s="15"/>
      <c r="AA181" s="3"/>
    </row>
    <row r="182" spans="1:27" ht="31.5" customHeight="1" x14ac:dyDescent="0.25">
      <c r="A182" s="7"/>
      <c r="B182" s="71" t="str">
        <f>IF('1. Enter Item Information'!A104=0," ",'1. Enter Item Information'!A104)</f>
        <v xml:space="preserve"> </v>
      </c>
      <c r="C182" s="113">
        <f>ROUND(IF('1. Enter Item Information'!B104=" ",0,'1. Enter Item Information'!B104),3)</f>
        <v>0</v>
      </c>
      <c r="D182" s="72" t="str">
        <f>IF('1. Enter Item Information'!E104=0," ",'1. Enter Item Information'!E104)</f>
        <v xml:space="preserve"> </v>
      </c>
      <c r="E182" s="73" t="str">
        <f>IF('1. Enter Item Information'!C104=0," ",'1. Enter Item Information'!C104)</f>
        <v xml:space="preserve"> </v>
      </c>
      <c r="F182" s="105">
        <f>ROUND(IF('1. Enter Item Information'!D104=" ",0,'1. Enter Item Information'!D104),4)</f>
        <v>0</v>
      </c>
      <c r="G182" s="86"/>
      <c r="H182" s="74" t="str">
        <f t="shared" si="5"/>
        <v xml:space="preserve"> </v>
      </c>
      <c r="I182" s="15"/>
      <c r="AA182" s="3"/>
    </row>
    <row r="183" spans="1:27" ht="31.5" customHeight="1" x14ac:dyDescent="0.25">
      <c r="A183" s="7"/>
      <c r="B183" s="71" t="str">
        <f>IF('1. Enter Item Information'!A105=0," ",'1. Enter Item Information'!A105)</f>
        <v xml:space="preserve"> </v>
      </c>
      <c r="C183" s="113">
        <f>ROUND(IF('1. Enter Item Information'!B105=" ",0,'1. Enter Item Information'!B105),3)</f>
        <v>0</v>
      </c>
      <c r="D183" s="72" t="str">
        <f>IF('1. Enter Item Information'!E105=0," ",'1. Enter Item Information'!E105)</f>
        <v xml:space="preserve"> </v>
      </c>
      <c r="E183" s="73" t="str">
        <f>IF('1. Enter Item Information'!C105=0," ",'1. Enter Item Information'!C105)</f>
        <v xml:space="preserve"> </v>
      </c>
      <c r="F183" s="105">
        <f>ROUND(IF('1. Enter Item Information'!D105=" ",0,'1. Enter Item Information'!D105),4)</f>
        <v>0</v>
      </c>
      <c r="G183" s="86"/>
      <c r="H183" s="74" t="str">
        <f t="shared" si="5"/>
        <v xml:space="preserve"> </v>
      </c>
      <c r="I183" s="15"/>
      <c r="AA183" s="3"/>
    </row>
    <row r="184" spans="1:27" ht="31.5" customHeight="1" x14ac:dyDescent="0.25">
      <c r="A184" s="7"/>
      <c r="B184" s="71" t="str">
        <f>IF('1. Enter Item Information'!A106=0," ",'1. Enter Item Information'!A106)</f>
        <v xml:space="preserve"> </v>
      </c>
      <c r="C184" s="113">
        <f>ROUND(IF('1. Enter Item Information'!B106=" ",0,'1. Enter Item Information'!B106),3)</f>
        <v>0</v>
      </c>
      <c r="D184" s="72" t="str">
        <f>IF('1. Enter Item Information'!E106=0," ",'1. Enter Item Information'!E106)</f>
        <v xml:space="preserve"> </v>
      </c>
      <c r="E184" s="73" t="str">
        <f>IF('1. Enter Item Information'!C106=0," ",'1. Enter Item Information'!C106)</f>
        <v xml:space="preserve"> </v>
      </c>
      <c r="F184" s="105">
        <f>ROUND(IF('1. Enter Item Information'!D106=" ",0,'1. Enter Item Information'!D106),4)</f>
        <v>0</v>
      </c>
      <c r="G184" s="86"/>
      <c r="H184" s="74" t="str">
        <f t="shared" si="5"/>
        <v xml:space="preserve"> </v>
      </c>
      <c r="I184" s="15"/>
      <c r="AA184" s="3"/>
    </row>
    <row r="185" spans="1:27" ht="31.5" customHeight="1" x14ac:dyDescent="0.25">
      <c r="A185" s="7"/>
      <c r="B185" s="71" t="str">
        <f>IF('1. Enter Item Information'!A107=0," ",'1. Enter Item Information'!A107)</f>
        <v xml:space="preserve"> </v>
      </c>
      <c r="C185" s="113">
        <f>ROUND(IF('1. Enter Item Information'!B107=" ",0,'1. Enter Item Information'!B107),3)</f>
        <v>0</v>
      </c>
      <c r="D185" s="72" t="str">
        <f>IF('1. Enter Item Information'!E107=0," ",'1. Enter Item Information'!E107)</f>
        <v xml:space="preserve"> </v>
      </c>
      <c r="E185" s="73" t="str">
        <f>IF('1. Enter Item Information'!C107=0," ",'1. Enter Item Information'!C107)</f>
        <v xml:space="preserve"> </v>
      </c>
      <c r="F185" s="105">
        <f>ROUND(IF('1. Enter Item Information'!D107=" ",0,'1. Enter Item Information'!D107),4)</f>
        <v>0</v>
      </c>
      <c r="G185" s="86"/>
      <c r="H185" s="74" t="str">
        <f t="shared" si="5"/>
        <v xml:space="preserve"> </v>
      </c>
      <c r="I185" s="15"/>
      <c r="AA185" s="3"/>
    </row>
    <row r="186" spans="1:27" ht="31.5" customHeight="1" x14ac:dyDescent="0.25">
      <c r="A186" s="7"/>
      <c r="B186" s="71" t="str">
        <f>IF('1. Enter Item Information'!A108=0," ",'1. Enter Item Information'!A108)</f>
        <v xml:space="preserve"> </v>
      </c>
      <c r="C186" s="113">
        <f>ROUND(IF('1. Enter Item Information'!B108=" ",0,'1. Enter Item Information'!B108),3)</f>
        <v>0</v>
      </c>
      <c r="D186" s="72" t="str">
        <f>IF('1. Enter Item Information'!E108=0," ",'1. Enter Item Information'!E108)</f>
        <v xml:space="preserve"> </v>
      </c>
      <c r="E186" s="73" t="str">
        <f>IF('1. Enter Item Information'!C108=0," ",'1. Enter Item Information'!C108)</f>
        <v xml:space="preserve"> </v>
      </c>
      <c r="F186" s="105">
        <f>ROUND(IF('1. Enter Item Information'!D108=" ",0,'1. Enter Item Information'!D108),4)</f>
        <v>0</v>
      </c>
      <c r="G186" s="86"/>
      <c r="H186" s="74" t="str">
        <f t="shared" si="5"/>
        <v xml:space="preserve"> </v>
      </c>
      <c r="I186" s="15"/>
      <c r="AA186" s="3"/>
    </row>
    <row r="187" spans="1:27" ht="31.5" customHeight="1" x14ac:dyDescent="0.25">
      <c r="A187" s="7"/>
      <c r="B187" s="71" t="str">
        <f>IF('1. Enter Item Information'!A109=0," ",'1. Enter Item Information'!A109)</f>
        <v xml:space="preserve"> </v>
      </c>
      <c r="C187" s="113">
        <f>ROUND(IF('1. Enter Item Information'!B109=" ",0,'1. Enter Item Information'!B109),3)</f>
        <v>0</v>
      </c>
      <c r="D187" s="72" t="str">
        <f>IF('1. Enter Item Information'!E109=0," ",'1. Enter Item Information'!E109)</f>
        <v xml:space="preserve"> </v>
      </c>
      <c r="E187" s="73" t="str">
        <f>IF('1. Enter Item Information'!C109=0," ",'1. Enter Item Information'!C109)</f>
        <v xml:space="preserve"> </v>
      </c>
      <c r="F187" s="105">
        <f>ROUND(IF('1. Enter Item Information'!D109=" ",0,'1. Enter Item Information'!D109),4)</f>
        <v>0</v>
      </c>
      <c r="G187" s="86"/>
      <c r="H187" s="74" t="str">
        <f t="shared" si="5"/>
        <v xml:space="preserve"> </v>
      </c>
      <c r="I187" s="15"/>
      <c r="AA187" s="3"/>
    </row>
    <row r="188" spans="1:27" ht="31.5" customHeight="1" x14ac:dyDescent="0.25">
      <c r="A188" s="7"/>
      <c r="B188" s="71" t="str">
        <f>IF('1. Enter Item Information'!A110=0," ",'1. Enter Item Information'!A110)</f>
        <v xml:space="preserve"> </v>
      </c>
      <c r="C188" s="113">
        <f>ROUND(IF('1. Enter Item Information'!B110=" ",0,'1. Enter Item Information'!B110),3)</f>
        <v>0</v>
      </c>
      <c r="D188" s="72" t="str">
        <f>IF('1. Enter Item Information'!E110=0," ",'1. Enter Item Information'!E110)</f>
        <v xml:space="preserve"> </v>
      </c>
      <c r="E188" s="73" t="str">
        <f>IF('1. Enter Item Information'!C110=0," ",'1. Enter Item Information'!C110)</f>
        <v xml:space="preserve"> </v>
      </c>
      <c r="F188" s="105">
        <f>ROUND(IF('1. Enter Item Information'!D110=" ",0,'1. Enter Item Information'!D110),4)</f>
        <v>0</v>
      </c>
      <c r="G188" s="86"/>
      <c r="H188" s="74" t="str">
        <f t="shared" si="5"/>
        <v xml:space="preserve"> </v>
      </c>
      <c r="I188" s="15"/>
      <c r="AA188" s="3"/>
    </row>
    <row r="189" spans="1:27" ht="31.5" customHeight="1" x14ac:dyDescent="0.25">
      <c r="A189" s="7"/>
      <c r="B189" s="71" t="str">
        <f>IF('1. Enter Item Information'!A111=0," ",'1. Enter Item Information'!A111)</f>
        <v xml:space="preserve"> </v>
      </c>
      <c r="C189" s="113">
        <f>ROUND(IF('1. Enter Item Information'!B111=" ",0,'1. Enter Item Information'!B111),3)</f>
        <v>0</v>
      </c>
      <c r="D189" s="72" t="str">
        <f>IF('1. Enter Item Information'!E111=0," ",'1. Enter Item Information'!E111)</f>
        <v xml:space="preserve"> </v>
      </c>
      <c r="E189" s="73" t="str">
        <f>IF('1. Enter Item Information'!C111=0," ",'1. Enter Item Information'!C111)</f>
        <v xml:space="preserve"> </v>
      </c>
      <c r="F189" s="105">
        <f>ROUND(IF('1. Enter Item Information'!D111=" ",0,'1. Enter Item Information'!D111),4)</f>
        <v>0</v>
      </c>
      <c r="G189" s="86"/>
      <c r="H189" s="74" t="str">
        <f t="shared" si="5"/>
        <v xml:space="preserve"> </v>
      </c>
      <c r="I189" s="15"/>
      <c r="AA189" s="3"/>
    </row>
    <row r="190" spans="1:27" ht="31.5" customHeight="1" x14ac:dyDescent="0.25">
      <c r="A190" s="7"/>
      <c r="B190" s="71" t="str">
        <f>IF('1. Enter Item Information'!A112=0," ",'1. Enter Item Information'!A112)</f>
        <v xml:space="preserve"> </v>
      </c>
      <c r="C190" s="113">
        <f>ROUND(IF('1. Enter Item Information'!B112=" ",0,'1. Enter Item Information'!B112),3)</f>
        <v>0</v>
      </c>
      <c r="D190" s="72" t="str">
        <f>IF('1. Enter Item Information'!E112=0," ",'1. Enter Item Information'!E112)</f>
        <v xml:space="preserve"> </v>
      </c>
      <c r="E190" s="73" t="str">
        <f>IF('1. Enter Item Information'!C112=0," ",'1. Enter Item Information'!C112)</f>
        <v xml:space="preserve"> </v>
      </c>
      <c r="F190" s="105">
        <f>ROUND(IF('1. Enter Item Information'!D112=" ",0,'1. Enter Item Information'!D112),4)</f>
        <v>0</v>
      </c>
      <c r="G190" s="86"/>
      <c r="H190" s="74" t="str">
        <f t="shared" si="5"/>
        <v xml:space="preserve"> </v>
      </c>
      <c r="I190" s="15"/>
      <c r="AA190" s="3"/>
    </row>
    <row r="191" spans="1:27" ht="31.5" customHeight="1" x14ac:dyDescent="0.25">
      <c r="A191" s="7"/>
      <c r="B191" s="71" t="str">
        <f>IF('1. Enter Item Information'!A113=0," ",'1. Enter Item Information'!A113)</f>
        <v xml:space="preserve"> </v>
      </c>
      <c r="C191" s="113">
        <f>ROUND(IF('1. Enter Item Information'!B113=" ",0,'1. Enter Item Information'!B113),3)</f>
        <v>0</v>
      </c>
      <c r="D191" s="72" t="str">
        <f>IF('1. Enter Item Information'!E113=0," ",'1. Enter Item Information'!E113)</f>
        <v xml:space="preserve"> </v>
      </c>
      <c r="E191" s="73" t="str">
        <f>IF('1. Enter Item Information'!C113=0," ",'1. Enter Item Information'!C113)</f>
        <v xml:space="preserve"> </v>
      </c>
      <c r="F191" s="105">
        <f>ROUND(IF('1. Enter Item Information'!D113=" ",0,'1. Enter Item Information'!D113),4)</f>
        <v>0</v>
      </c>
      <c r="G191" s="86"/>
      <c r="H191" s="74" t="str">
        <f t="shared" si="5"/>
        <v xml:space="preserve"> </v>
      </c>
      <c r="I191" s="15"/>
      <c r="AA191" s="3"/>
    </row>
    <row r="192" spans="1:27" ht="31.5" customHeight="1" x14ac:dyDescent="0.25">
      <c r="A192" s="7"/>
      <c r="B192" s="71" t="str">
        <f>IF('1. Enter Item Information'!A114=0," ",'1. Enter Item Information'!A114)</f>
        <v xml:space="preserve"> </v>
      </c>
      <c r="C192" s="113">
        <f>ROUND(IF('1. Enter Item Information'!B114=" ",0,'1. Enter Item Information'!B114),3)</f>
        <v>0</v>
      </c>
      <c r="D192" s="72" t="str">
        <f>IF('1. Enter Item Information'!E114=0," ",'1. Enter Item Information'!E114)</f>
        <v xml:space="preserve"> </v>
      </c>
      <c r="E192" s="73" t="str">
        <f>IF('1. Enter Item Information'!C114=0," ",'1. Enter Item Information'!C114)</f>
        <v xml:space="preserve"> </v>
      </c>
      <c r="F192" s="105">
        <f>ROUND(IF('1. Enter Item Information'!D114=" ",0,'1. Enter Item Information'!D114),4)</f>
        <v>0</v>
      </c>
      <c r="G192" s="86"/>
      <c r="H192" s="74" t="str">
        <f t="shared" si="5"/>
        <v xml:space="preserve"> </v>
      </c>
      <c r="I192" s="15"/>
      <c r="AA192" s="3"/>
    </row>
    <row r="193" spans="1:27" ht="31.5" customHeight="1" x14ac:dyDescent="0.25">
      <c r="A193" s="7"/>
      <c r="B193" s="71" t="str">
        <f>IF('1. Enter Item Information'!A115=0," ",'1. Enter Item Information'!A115)</f>
        <v xml:space="preserve"> </v>
      </c>
      <c r="C193" s="113">
        <f>ROUND(IF('1. Enter Item Information'!B115=" ",0,'1. Enter Item Information'!B115),3)</f>
        <v>0</v>
      </c>
      <c r="D193" s="72" t="str">
        <f>IF('1. Enter Item Information'!E115=0," ",'1. Enter Item Information'!E115)</f>
        <v xml:space="preserve"> </v>
      </c>
      <c r="E193" s="73" t="str">
        <f>IF('1. Enter Item Information'!C115=0," ",'1. Enter Item Information'!C115)</f>
        <v xml:space="preserve"> </v>
      </c>
      <c r="F193" s="105">
        <f>ROUND(IF('1. Enter Item Information'!D115=" ",0,'1. Enter Item Information'!D115),4)</f>
        <v>0</v>
      </c>
      <c r="G193" s="86"/>
      <c r="H193" s="74" t="str">
        <f t="shared" si="5"/>
        <v xml:space="preserve"> </v>
      </c>
      <c r="I193" s="15"/>
      <c r="AA193" s="3"/>
    </row>
    <row r="194" spans="1:27" ht="31.5" customHeight="1" x14ac:dyDescent="0.25">
      <c r="A194" s="7"/>
      <c r="B194" s="71" t="str">
        <f>IF('1. Enter Item Information'!A116=0," ",'1. Enter Item Information'!A116)</f>
        <v xml:space="preserve"> </v>
      </c>
      <c r="C194" s="113">
        <f>ROUND(IF('1. Enter Item Information'!B116=" ",0,'1. Enter Item Information'!B116),3)</f>
        <v>0</v>
      </c>
      <c r="D194" s="72" t="str">
        <f>IF('1. Enter Item Information'!E116=0," ",'1. Enter Item Information'!E116)</f>
        <v xml:space="preserve"> </v>
      </c>
      <c r="E194" s="73" t="str">
        <f>IF('1. Enter Item Information'!C116=0," ",'1. Enter Item Information'!C116)</f>
        <v xml:space="preserve"> </v>
      </c>
      <c r="F194" s="105">
        <f>ROUND(IF('1. Enter Item Information'!D116=" ",0,'1. Enter Item Information'!D116),4)</f>
        <v>0</v>
      </c>
      <c r="G194" s="86"/>
      <c r="H194" s="74" t="str">
        <f t="shared" si="5"/>
        <v xml:space="preserve"> </v>
      </c>
      <c r="I194" s="15"/>
      <c r="AA194" s="3"/>
    </row>
    <row r="195" spans="1:27" x14ac:dyDescent="0.25">
      <c r="A195" s="7"/>
      <c r="B195" s="75"/>
      <c r="C195" s="76"/>
      <c r="D195" s="77"/>
      <c r="E195" s="76"/>
      <c r="F195" s="139" t="s">
        <v>223</v>
      </c>
      <c r="G195" s="139"/>
      <c r="H195" s="82" t="str">
        <f>IF(H174=" "," ",SUM(H174:H194))</f>
        <v xml:space="preserve"> </v>
      </c>
      <c r="I195" s="15"/>
      <c r="AA195" s="3"/>
    </row>
    <row r="196" spans="1:27" x14ac:dyDescent="0.25">
      <c r="A196" s="7"/>
      <c r="B196" s="75"/>
      <c r="C196" s="76"/>
      <c r="D196" s="77"/>
      <c r="E196" s="76"/>
      <c r="F196" s="139" t="s">
        <v>224</v>
      </c>
      <c r="G196" s="139"/>
      <c r="H196" s="82" t="str">
        <f>IF(H223=" "," ",H223)</f>
        <v xml:space="preserve"> </v>
      </c>
      <c r="I196" s="15"/>
      <c r="AA196" s="3"/>
    </row>
    <row r="197" spans="1:27" ht="16.5" thickBot="1" x14ac:dyDescent="0.3">
      <c r="A197" s="67"/>
      <c r="B197" s="78"/>
      <c r="C197" s="79"/>
      <c r="D197" s="80"/>
      <c r="E197" s="81"/>
      <c r="F197" s="161" t="s">
        <v>225</v>
      </c>
      <c r="G197" s="161"/>
      <c r="H197" s="83" t="str">
        <f>IF(H196=" ",H195,SUM(H195+H196))</f>
        <v xml:space="preserve"> </v>
      </c>
      <c r="I197" s="68"/>
      <c r="AA197" s="3"/>
    </row>
    <row r="198" spans="1:27" ht="6.75" customHeight="1" thickTop="1" thickBot="1" x14ac:dyDescent="0.3">
      <c r="B198" s="19"/>
      <c r="C198" s="19"/>
      <c r="D198" s="19"/>
      <c r="E198" s="19"/>
      <c r="F198" s="19"/>
      <c r="G198" s="19"/>
      <c r="H198" s="19"/>
      <c r="AA198" s="3"/>
    </row>
    <row r="199" spans="1:27" s="70" customFormat="1" ht="32.1" customHeight="1" thickTop="1" x14ac:dyDescent="0.25">
      <c r="A199" s="84"/>
      <c r="B199" s="128" t="s">
        <v>248</v>
      </c>
      <c r="C199" s="128" t="s">
        <v>254</v>
      </c>
      <c r="D199" s="128" t="s">
        <v>252</v>
      </c>
      <c r="E199" s="128" t="s">
        <v>250</v>
      </c>
      <c r="F199" s="128" t="s">
        <v>251</v>
      </c>
      <c r="G199" s="128" t="s">
        <v>9</v>
      </c>
      <c r="H199" s="128" t="s">
        <v>255</v>
      </c>
      <c r="I199" s="85"/>
    </row>
    <row r="200" spans="1:27" ht="31.5" customHeight="1" x14ac:dyDescent="0.25">
      <c r="A200" s="7"/>
      <c r="B200" s="71" t="str">
        <f>IF('1. Enter Item Information'!A117=0," ",'1. Enter Item Information'!A117)</f>
        <v xml:space="preserve"> </v>
      </c>
      <c r="C200" s="113">
        <f>ROUND(IF('1. Enter Item Information'!B117=" ",0,'1. Enter Item Information'!B117),3)</f>
        <v>0</v>
      </c>
      <c r="D200" s="72" t="str">
        <f>IF('1. Enter Item Information'!E117=0," ",'1. Enter Item Information'!E117)</f>
        <v xml:space="preserve"> </v>
      </c>
      <c r="E200" s="73" t="str">
        <f>IF('1. Enter Item Information'!C117=0," ",'1. Enter Item Information'!C117)</f>
        <v xml:space="preserve"> </v>
      </c>
      <c r="F200" s="105">
        <f>ROUND(IF('1. Enter Item Information'!D117=" ",0,'1. Enter Item Information'!D117),4)</f>
        <v>0</v>
      </c>
      <c r="G200" s="86"/>
      <c r="H200" s="74" t="str">
        <f>IF(B200=" "," ",(C200*F200))</f>
        <v xml:space="preserve"> </v>
      </c>
      <c r="I200" s="15"/>
      <c r="AA200" s="3"/>
    </row>
    <row r="201" spans="1:27" ht="31.5" customHeight="1" x14ac:dyDescent="0.25">
      <c r="A201" s="7"/>
      <c r="B201" s="71" t="str">
        <f>IF('1. Enter Item Information'!A118=0," ",'1. Enter Item Information'!A118)</f>
        <v xml:space="preserve"> </v>
      </c>
      <c r="C201" s="113">
        <f>ROUND(IF('1. Enter Item Information'!B118=" ",0,'1. Enter Item Information'!B118),3)</f>
        <v>0</v>
      </c>
      <c r="D201" s="72" t="str">
        <f>IF('1. Enter Item Information'!E118=0," ",'1. Enter Item Information'!E118)</f>
        <v xml:space="preserve"> </v>
      </c>
      <c r="E201" s="73" t="str">
        <f>IF('1. Enter Item Information'!C118=0," ",'1. Enter Item Information'!C118)</f>
        <v xml:space="preserve"> </v>
      </c>
      <c r="F201" s="105">
        <f>ROUND(IF('1. Enter Item Information'!D118=" ",0,'1. Enter Item Information'!D118),4)</f>
        <v>0</v>
      </c>
      <c r="G201" s="86"/>
      <c r="H201" s="74" t="str">
        <f t="shared" ref="H201:H220" si="6">IF(B201=" "," ",(C201*F201))</f>
        <v xml:space="preserve"> </v>
      </c>
      <c r="I201" s="15"/>
      <c r="AA201" s="3"/>
    </row>
    <row r="202" spans="1:27" ht="31.5" customHeight="1" x14ac:dyDescent="0.25">
      <c r="A202" s="7"/>
      <c r="B202" s="71" t="str">
        <f>IF('1. Enter Item Information'!A119=0," ",'1. Enter Item Information'!A119)</f>
        <v xml:space="preserve"> </v>
      </c>
      <c r="C202" s="113">
        <f>ROUND(IF('1. Enter Item Information'!B119=" ",0,'1. Enter Item Information'!B119),3)</f>
        <v>0</v>
      </c>
      <c r="D202" s="72" t="str">
        <f>IF('1. Enter Item Information'!E119=0," ",'1. Enter Item Information'!E119)</f>
        <v xml:space="preserve"> </v>
      </c>
      <c r="E202" s="73" t="str">
        <f>IF('1. Enter Item Information'!C119=0," ",'1. Enter Item Information'!C119)</f>
        <v xml:space="preserve"> </v>
      </c>
      <c r="F202" s="105">
        <f>ROUND(IF('1. Enter Item Information'!D119=" ",0,'1. Enter Item Information'!D119),4)</f>
        <v>0</v>
      </c>
      <c r="G202" s="86"/>
      <c r="H202" s="74" t="str">
        <f t="shared" si="6"/>
        <v xml:space="preserve"> </v>
      </c>
      <c r="I202" s="15"/>
      <c r="AA202" s="3"/>
    </row>
    <row r="203" spans="1:27" ht="31.5" customHeight="1" x14ac:dyDescent="0.25">
      <c r="A203" s="7"/>
      <c r="B203" s="71" t="str">
        <f>IF('1. Enter Item Information'!A120=0," ",'1. Enter Item Information'!A120)</f>
        <v xml:space="preserve"> </v>
      </c>
      <c r="C203" s="113">
        <f>ROUND(IF('1. Enter Item Information'!B120=" ",0,'1. Enter Item Information'!B120),3)</f>
        <v>0</v>
      </c>
      <c r="D203" s="72" t="str">
        <f>IF('1. Enter Item Information'!E120=0," ",'1. Enter Item Information'!E120)</f>
        <v xml:space="preserve"> </v>
      </c>
      <c r="E203" s="73" t="str">
        <f>IF('1. Enter Item Information'!C120=0," ",'1. Enter Item Information'!C120)</f>
        <v xml:space="preserve"> </v>
      </c>
      <c r="F203" s="105">
        <f>ROUND(IF('1. Enter Item Information'!D120=" ",0,'1. Enter Item Information'!D120),4)</f>
        <v>0</v>
      </c>
      <c r="G203" s="86"/>
      <c r="H203" s="74" t="str">
        <f t="shared" si="6"/>
        <v xml:space="preserve"> </v>
      </c>
      <c r="I203" s="15"/>
      <c r="AA203" s="3"/>
    </row>
    <row r="204" spans="1:27" ht="31.5" customHeight="1" x14ac:dyDescent="0.25">
      <c r="A204" s="7"/>
      <c r="B204" s="71" t="str">
        <f>IF('1. Enter Item Information'!A121=0," ",'1. Enter Item Information'!A121)</f>
        <v xml:space="preserve"> </v>
      </c>
      <c r="C204" s="113">
        <f>ROUND(IF('1. Enter Item Information'!B121=" ",0,'1. Enter Item Information'!B121),3)</f>
        <v>0</v>
      </c>
      <c r="D204" s="72" t="str">
        <f>IF('1. Enter Item Information'!E121=0," ",'1. Enter Item Information'!E121)</f>
        <v xml:space="preserve"> </v>
      </c>
      <c r="E204" s="73" t="str">
        <f>IF('1. Enter Item Information'!C121=0," ",'1. Enter Item Information'!C121)</f>
        <v xml:space="preserve"> </v>
      </c>
      <c r="F204" s="105">
        <f>ROUND(IF('1. Enter Item Information'!D121=" ",0,'1. Enter Item Information'!D121),4)</f>
        <v>0</v>
      </c>
      <c r="G204" s="86"/>
      <c r="H204" s="74" t="str">
        <f t="shared" si="6"/>
        <v xml:space="preserve"> </v>
      </c>
      <c r="I204" s="15"/>
      <c r="AA204" s="3"/>
    </row>
    <row r="205" spans="1:27" ht="31.5" customHeight="1" x14ac:dyDescent="0.25">
      <c r="A205" s="7"/>
      <c r="B205" s="71" t="str">
        <f>IF('1. Enter Item Information'!A122=0," ",'1. Enter Item Information'!A122)</f>
        <v xml:space="preserve"> </v>
      </c>
      <c r="C205" s="113">
        <f>ROUND(IF('1. Enter Item Information'!B122=" ",0,'1. Enter Item Information'!B122),3)</f>
        <v>0</v>
      </c>
      <c r="D205" s="72" t="str">
        <f>IF('1. Enter Item Information'!E122=0," ",'1. Enter Item Information'!E122)</f>
        <v xml:space="preserve"> </v>
      </c>
      <c r="E205" s="73" t="str">
        <f>IF('1. Enter Item Information'!C122=0," ",'1. Enter Item Information'!C122)</f>
        <v xml:space="preserve"> </v>
      </c>
      <c r="F205" s="105">
        <f>ROUND(IF('1. Enter Item Information'!D122=" ",0,'1. Enter Item Information'!D122),4)</f>
        <v>0</v>
      </c>
      <c r="G205" s="86"/>
      <c r="H205" s="74" t="str">
        <f t="shared" si="6"/>
        <v xml:space="preserve"> </v>
      </c>
      <c r="I205" s="15"/>
      <c r="AA205" s="3"/>
    </row>
    <row r="206" spans="1:27" ht="31.5" customHeight="1" x14ac:dyDescent="0.25">
      <c r="A206" s="7"/>
      <c r="B206" s="71" t="str">
        <f>IF('1. Enter Item Information'!A123=0," ",'1. Enter Item Information'!A123)</f>
        <v xml:space="preserve"> </v>
      </c>
      <c r="C206" s="113">
        <f>ROUND(IF('1. Enter Item Information'!B123=" ",0,'1. Enter Item Information'!B123),3)</f>
        <v>0</v>
      </c>
      <c r="D206" s="72" t="str">
        <f>IF('1. Enter Item Information'!E123=0," ",'1. Enter Item Information'!E123)</f>
        <v xml:space="preserve"> </v>
      </c>
      <c r="E206" s="73" t="str">
        <f>IF('1. Enter Item Information'!C123=0," ",'1. Enter Item Information'!C123)</f>
        <v xml:space="preserve"> </v>
      </c>
      <c r="F206" s="105">
        <f>ROUND(IF('1. Enter Item Information'!D123=" ",0,'1. Enter Item Information'!D123),4)</f>
        <v>0</v>
      </c>
      <c r="G206" s="86"/>
      <c r="H206" s="74" t="str">
        <f t="shared" si="6"/>
        <v xml:space="preserve"> </v>
      </c>
      <c r="I206" s="15"/>
      <c r="AA206" s="3"/>
    </row>
    <row r="207" spans="1:27" ht="31.5" customHeight="1" x14ac:dyDescent="0.25">
      <c r="A207" s="7"/>
      <c r="B207" s="71" t="str">
        <f>IF('1. Enter Item Information'!A124=0," ",'1. Enter Item Information'!A124)</f>
        <v xml:space="preserve"> </v>
      </c>
      <c r="C207" s="113">
        <f>ROUND(IF('1. Enter Item Information'!B124=" ",0,'1. Enter Item Information'!B124),3)</f>
        <v>0</v>
      </c>
      <c r="D207" s="72" t="str">
        <f>IF('1. Enter Item Information'!E124=0," ",'1. Enter Item Information'!E124)</f>
        <v xml:space="preserve"> </v>
      </c>
      <c r="E207" s="73" t="str">
        <f>IF('1. Enter Item Information'!C124=0," ",'1. Enter Item Information'!C124)</f>
        <v xml:space="preserve"> </v>
      </c>
      <c r="F207" s="105">
        <f>ROUND(IF('1. Enter Item Information'!D124=" ",0,'1. Enter Item Information'!D124),4)</f>
        <v>0</v>
      </c>
      <c r="G207" s="86"/>
      <c r="H207" s="74" t="str">
        <f t="shared" si="6"/>
        <v xml:space="preserve"> </v>
      </c>
      <c r="I207" s="15"/>
    </row>
    <row r="208" spans="1:27" ht="31.5" customHeight="1" x14ac:dyDescent="0.25">
      <c r="A208" s="7"/>
      <c r="B208" s="71" t="str">
        <f>IF('1. Enter Item Information'!A125=0," ",'1. Enter Item Information'!A125)</f>
        <v xml:space="preserve"> </v>
      </c>
      <c r="C208" s="113">
        <f>ROUND(IF('1. Enter Item Information'!B125=" ",0,'1. Enter Item Information'!B125),3)</f>
        <v>0</v>
      </c>
      <c r="D208" s="72" t="str">
        <f>IF('1. Enter Item Information'!E125=0," ",'1. Enter Item Information'!E125)</f>
        <v xml:space="preserve"> </v>
      </c>
      <c r="E208" s="73" t="str">
        <f>IF('1. Enter Item Information'!C125=0," ",'1. Enter Item Information'!C125)</f>
        <v xml:space="preserve"> </v>
      </c>
      <c r="F208" s="105">
        <f>ROUND(IF('1. Enter Item Information'!D125=" ",0,'1. Enter Item Information'!D125),4)</f>
        <v>0</v>
      </c>
      <c r="G208" s="86"/>
      <c r="H208" s="74" t="str">
        <f t="shared" si="6"/>
        <v xml:space="preserve"> </v>
      </c>
      <c r="I208" s="15"/>
    </row>
    <row r="209" spans="1:9" ht="31.5" customHeight="1" x14ac:dyDescent="0.25">
      <c r="A209" s="7"/>
      <c r="B209" s="71" t="str">
        <f>IF('1. Enter Item Information'!A126=0," ",'1. Enter Item Information'!A126)</f>
        <v xml:space="preserve"> </v>
      </c>
      <c r="C209" s="113">
        <f>ROUND(IF('1. Enter Item Information'!B126=" ",0,'1. Enter Item Information'!B126),3)</f>
        <v>0</v>
      </c>
      <c r="D209" s="72" t="str">
        <f>IF('1. Enter Item Information'!E126=0," ",'1. Enter Item Information'!E126)</f>
        <v xml:space="preserve"> </v>
      </c>
      <c r="E209" s="73" t="str">
        <f>IF('1. Enter Item Information'!C126=0," ",'1. Enter Item Information'!C126)</f>
        <v xml:space="preserve"> </v>
      </c>
      <c r="F209" s="105">
        <f>ROUND(IF('1. Enter Item Information'!D126=" ",0,'1. Enter Item Information'!D126),4)</f>
        <v>0</v>
      </c>
      <c r="G209" s="86"/>
      <c r="H209" s="74" t="str">
        <f t="shared" si="6"/>
        <v xml:space="preserve"> </v>
      </c>
      <c r="I209" s="15"/>
    </row>
    <row r="210" spans="1:9" ht="31.5" customHeight="1" x14ac:dyDescent="0.25">
      <c r="A210" s="7"/>
      <c r="B210" s="71" t="str">
        <f>IF('1. Enter Item Information'!A127=0," ",'1. Enter Item Information'!A127)</f>
        <v xml:space="preserve"> </v>
      </c>
      <c r="C210" s="113">
        <f>ROUND(IF('1. Enter Item Information'!B127=" ",0,'1. Enter Item Information'!B127),3)</f>
        <v>0</v>
      </c>
      <c r="D210" s="72" t="str">
        <f>IF('1. Enter Item Information'!E127=0," ",'1. Enter Item Information'!E127)</f>
        <v xml:space="preserve"> </v>
      </c>
      <c r="E210" s="73" t="str">
        <f>IF('1. Enter Item Information'!C127=0," ",'1. Enter Item Information'!C127)</f>
        <v xml:space="preserve"> </v>
      </c>
      <c r="F210" s="105">
        <f>ROUND(IF('1. Enter Item Information'!D127=" ",0,'1. Enter Item Information'!D127),4)</f>
        <v>0</v>
      </c>
      <c r="G210" s="86"/>
      <c r="H210" s="74" t="str">
        <f t="shared" si="6"/>
        <v xml:space="preserve"> </v>
      </c>
      <c r="I210" s="15"/>
    </row>
    <row r="211" spans="1:9" ht="31.5" customHeight="1" x14ac:dyDescent="0.25">
      <c r="A211" s="7"/>
      <c r="B211" s="71" t="str">
        <f>IF('1. Enter Item Information'!A128=0," ",'1. Enter Item Information'!A128)</f>
        <v xml:space="preserve"> </v>
      </c>
      <c r="C211" s="113">
        <f>ROUND(IF('1. Enter Item Information'!B128=" ",0,'1. Enter Item Information'!B128),3)</f>
        <v>0</v>
      </c>
      <c r="D211" s="72" t="str">
        <f>IF('1. Enter Item Information'!E128=0," ",'1. Enter Item Information'!E128)</f>
        <v xml:space="preserve"> </v>
      </c>
      <c r="E211" s="73" t="str">
        <f>IF('1. Enter Item Information'!C128=0," ",'1. Enter Item Information'!C128)</f>
        <v xml:space="preserve"> </v>
      </c>
      <c r="F211" s="105">
        <f>ROUND(IF('1. Enter Item Information'!D128=" ",0,'1. Enter Item Information'!D128),4)</f>
        <v>0</v>
      </c>
      <c r="G211" s="86"/>
      <c r="H211" s="74" t="str">
        <f t="shared" si="6"/>
        <v xml:space="preserve"> </v>
      </c>
      <c r="I211" s="15"/>
    </row>
    <row r="212" spans="1:9" ht="31.5" customHeight="1" x14ac:dyDescent="0.25">
      <c r="A212" s="7"/>
      <c r="B212" s="71" t="str">
        <f>IF('1. Enter Item Information'!A129=0," ",'1. Enter Item Information'!A129)</f>
        <v xml:space="preserve"> </v>
      </c>
      <c r="C212" s="113">
        <f>ROUND(IF('1. Enter Item Information'!B129=" ",0,'1. Enter Item Information'!B129),3)</f>
        <v>0</v>
      </c>
      <c r="D212" s="72" t="str">
        <f>IF('1. Enter Item Information'!E129=0," ",'1. Enter Item Information'!E129)</f>
        <v xml:space="preserve"> </v>
      </c>
      <c r="E212" s="73" t="str">
        <f>IF('1. Enter Item Information'!C129=0," ",'1. Enter Item Information'!C129)</f>
        <v xml:space="preserve"> </v>
      </c>
      <c r="F212" s="105">
        <f>ROUND(IF('1. Enter Item Information'!D129=" ",0,'1. Enter Item Information'!D129),4)</f>
        <v>0</v>
      </c>
      <c r="G212" s="86"/>
      <c r="H212" s="74" t="str">
        <f t="shared" si="6"/>
        <v xml:space="preserve"> </v>
      </c>
      <c r="I212" s="15"/>
    </row>
    <row r="213" spans="1:9" ht="31.5" customHeight="1" x14ac:dyDescent="0.25">
      <c r="A213" s="7"/>
      <c r="B213" s="71" t="str">
        <f>IF('1. Enter Item Information'!A130=0," ",'1. Enter Item Information'!A130)</f>
        <v xml:space="preserve"> </v>
      </c>
      <c r="C213" s="113">
        <f>ROUND(IF('1. Enter Item Information'!B130=" ",0,'1. Enter Item Information'!B130),3)</f>
        <v>0</v>
      </c>
      <c r="D213" s="72" t="str">
        <f>IF('1. Enter Item Information'!E130=0," ",'1. Enter Item Information'!E130)</f>
        <v xml:space="preserve"> </v>
      </c>
      <c r="E213" s="73" t="str">
        <f>IF('1. Enter Item Information'!C130=0," ",'1. Enter Item Information'!C130)</f>
        <v xml:space="preserve"> </v>
      </c>
      <c r="F213" s="105">
        <f>ROUND(IF('1. Enter Item Information'!D130=" ",0,'1. Enter Item Information'!D130),4)</f>
        <v>0</v>
      </c>
      <c r="G213" s="86"/>
      <c r="H213" s="74" t="str">
        <f t="shared" si="6"/>
        <v xml:space="preserve"> </v>
      </c>
      <c r="I213" s="15"/>
    </row>
    <row r="214" spans="1:9" ht="31.5" customHeight="1" x14ac:dyDescent="0.25">
      <c r="A214" s="7"/>
      <c r="B214" s="71" t="str">
        <f>IF('1. Enter Item Information'!A131=0," ",'1. Enter Item Information'!A131)</f>
        <v xml:space="preserve"> </v>
      </c>
      <c r="C214" s="113">
        <f>ROUND(IF('1. Enter Item Information'!B131=" ",0,'1. Enter Item Information'!B131),3)</f>
        <v>0</v>
      </c>
      <c r="D214" s="72" t="str">
        <f>IF('1. Enter Item Information'!E131=0," ",'1. Enter Item Information'!E131)</f>
        <v xml:space="preserve"> </v>
      </c>
      <c r="E214" s="73" t="str">
        <f>IF('1. Enter Item Information'!C131=0," ",'1. Enter Item Information'!C131)</f>
        <v xml:space="preserve"> </v>
      </c>
      <c r="F214" s="105">
        <f>ROUND(IF('1. Enter Item Information'!D131=" ",0,'1. Enter Item Information'!D131),4)</f>
        <v>0</v>
      </c>
      <c r="G214" s="86"/>
      <c r="H214" s="74" t="str">
        <f t="shared" si="6"/>
        <v xml:space="preserve"> </v>
      </c>
      <c r="I214" s="15"/>
    </row>
    <row r="215" spans="1:9" ht="31.5" customHeight="1" x14ac:dyDescent="0.25">
      <c r="A215" s="7"/>
      <c r="B215" s="71" t="str">
        <f>IF('1. Enter Item Information'!A132=0," ",'1. Enter Item Information'!A132)</f>
        <v xml:space="preserve"> </v>
      </c>
      <c r="C215" s="113">
        <f>ROUND(IF('1. Enter Item Information'!B132=" ",0,'1. Enter Item Information'!B132),3)</f>
        <v>0</v>
      </c>
      <c r="D215" s="72" t="str">
        <f>IF('1. Enter Item Information'!E132=0," ",'1. Enter Item Information'!E132)</f>
        <v xml:space="preserve"> </v>
      </c>
      <c r="E215" s="73" t="str">
        <f>IF('1. Enter Item Information'!C132=0," ",'1. Enter Item Information'!C132)</f>
        <v xml:space="preserve"> </v>
      </c>
      <c r="F215" s="105">
        <f>ROUND(IF('1. Enter Item Information'!D132=" ",0,'1. Enter Item Information'!D132),4)</f>
        <v>0</v>
      </c>
      <c r="G215" s="86"/>
      <c r="H215" s="74" t="str">
        <f t="shared" si="6"/>
        <v xml:space="preserve"> </v>
      </c>
      <c r="I215" s="15"/>
    </row>
    <row r="216" spans="1:9" ht="31.5" customHeight="1" x14ac:dyDescent="0.25">
      <c r="A216" s="7"/>
      <c r="B216" s="71" t="str">
        <f>IF('1. Enter Item Information'!A133=0," ",'1. Enter Item Information'!A133)</f>
        <v xml:space="preserve"> </v>
      </c>
      <c r="C216" s="113">
        <f>ROUND(IF('1. Enter Item Information'!B133=" ",0,'1. Enter Item Information'!B133),3)</f>
        <v>0</v>
      </c>
      <c r="D216" s="72" t="str">
        <f>IF('1. Enter Item Information'!E133=0," ",'1. Enter Item Information'!E133)</f>
        <v xml:space="preserve"> </v>
      </c>
      <c r="E216" s="73" t="str">
        <f>IF('1. Enter Item Information'!C133=0," ",'1. Enter Item Information'!C133)</f>
        <v xml:space="preserve"> </v>
      </c>
      <c r="F216" s="105">
        <f>ROUND(IF('1. Enter Item Information'!D133=" ",0,'1. Enter Item Information'!D133),4)</f>
        <v>0</v>
      </c>
      <c r="G216" s="86"/>
      <c r="H216" s="74" t="str">
        <f t="shared" si="6"/>
        <v xml:space="preserve"> </v>
      </c>
      <c r="I216" s="15"/>
    </row>
    <row r="217" spans="1:9" ht="31.5" customHeight="1" x14ac:dyDescent="0.25">
      <c r="A217" s="7"/>
      <c r="B217" s="71" t="str">
        <f>IF('1. Enter Item Information'!A134=0," ",'1. Enter Item Information'!A134)</f>
        <v xml:space="preserve"> </v>
      </c>
      <c r="C217" s="113">
        <f>ROUND(IF('1. Enter Item Information'!B134=" ",0,'1. Enter Item Information'!B134),3)</f>
        <v>0</v>
      </c>
      <c r="D217" s="72" t="str">
        <f>IF('1. Enter Item Information'!E134=0," ",'1. Enter Item Information'!E134)</f>
        <v xml:space="preserve"> </v>
      </c>
      <c r="E217" s="73" t="str">
        <f>IF('1. Enter Item Information'!C134=0," ",'1. Enter Item Information'!C134)</f>
        <v xml:space="preserve"> </v>
      </c>
      <c r="F217" s="105">
        <f>ROUND(IF('1. Enter Item Information'!D134=" ",0,'1. Enter Item Information'!D134),4)</f>
        <v>0</v>
      </c>
      <c r="G217" s="86"/>
      <c r="H217" s="74" t="str">
        <f t="shared" si="6"/>
        <v xml:space="preserve"> </v>
      </c>
      <c r="I217" s="15"/>
    </row>
    <row r="218" spans="1:9" ht="31.5" customHeight="1" x14ac:dyDescent="0.25">
      <c r="A218" s="7"/>
      <c r="B218" s="71" t="str">
        <f>IF('1. Enter Item Information'!A135=0," ",'1. Enter Item Information'!A135)</f>
        <v xml:space="preserve"> </v>
      </c>
      <c r="C218" s="113">
        <f>ROUND(IF('1. Enter Item Information'!B135=" ",0,'1. Enter Item Information'!B135),3)</f>
        <v>0</v>
      </c>
      <c r="D218" s="72" t="str">
        <f>IF('1. Enter Item Information'!E135=0," ",'1. Enter Item Information'!E135)</f>
        <v xml:space="preserve"> </v>
      </c>
      <c r="E218" s="73" t="str">
        <f>IF('1. Enter Item Information'!C135=0," ",'1. Enter Item Information'!C135)</f>
        <v xml:space="preserve"> </v>
      </c>
      <c r="F218" s="105">
        <f>ROUND(IF('1. Enter Item Information'!D135=" ",0,'1. Enter Item Information'!D135),4)</f>
        <v>0</v>
      </c>
      <c r="G218" s="86"/>
      <c r="H218" s="74" t="str">
        <f t="shared" si="6"/>
        <v xml:space="preserve"> </v>
      </c>
      <c r="I218" s="15"/>
    </row>
    <row r="219" spans="1:9" ht="31.5" customHeight="1" x14ac:dyDescent="0.25">
      <c r="A219" s="7"/>
      <c r="B219" s="71" t="str">
        <f>IF('1. Enter Item Information'!A136=0," ",'1. Enter Item Information'!A136)</f>
        <v xml:space="preserve"> </v>
      </c>
      <c r="C219" s="113">
        <f>ROUND(IF('1. Enter Item Information'!B136=" ",0,'1. Enter Item Information'!B136),3)</f>
        <v>0</v>
      </c>
      <c r="D219" s="72" t="str">
        <f>IF('1. Enter Item Information'!E136=0," ",'1. Enter Item Information'!E136)</f>
        <v xml:space="preserve"> </v>
      </c>
      <c r="E219" s="73" t="str">
        <f>IF('1. Enter Item Information'!C136=0," ",'1. Enter Item Information'!C136)</f>
        <v xml:space="preserve"> </v>
      </c>
      <c r="F219" s="105">
        <f>ROUND(IF('1. Enter Item Information'!D136=" ",0,'1. Enter Item Information'!D136),4)</f>
        <v>0</v>
      </c>
      <c r="G219" s="86"/>
      <c r="H219" s="74" t="str">
        <f t="shared" si="6"/>
        <v xml:space="preserve"> </v>
      </c>
      <c r="I219" s="15"/>
    </row>
    <row r="220" spans="1:9" ht="31.5" customHeight="1" x14ac:dyDescent="0.25">
      <c r="A220" s="7"/>
      <c r="B220" s="71" t="str">
        <f>IF('1. Enter Item Information'!A137=0," ",'1. Enter Item Information'!A137)</f>
        <v xml:space="preserve"> </v>
      </c>
      <c r="C220" s="113">
        <f>ROUND(IF('1. Enter Item Information'!B137=" ",0,'1. Enter Item Information'!B137),3)</f>
        <v>0</v>
      </c>
      <c r="D220" s="72" t="str">
        <f>IF('1. Enter Item Information'!E137=0," ",'1. Enter Item Information'!E137)</f>
        <v xml:space="preserve"> </v>
      </c>
      <c r="E220" s="73" t="str">
        <f>IF('1. Enter Item Information'!C137=0," ",'1. Enter Item Information'!C137)</f>
        <v xml:space="preserve"> </v>
      </c>
      <c r="F220" s="105">
        <f>ROUND(IF('1. Enter Item Information'!D137=" ",0,'1. Enter Item Information'!D137),4)</f>
        <v>0</v>
      </c>
      <c r="G220" s="86"/>
      <c r="H220" s="74" t="str">
        <f t="shared" si="6"/>
        <v xml:space="preserve"> </v>
      </c>
      <c r="I220" s="15"/>
    </row>
    <row r="221" spans="1:9" x14ac:dyDescent="0.25">
      <c r="A221" s="7"/>
      <c r="B221" s="75"/>
      <c r="C221" s="76"/>
      <c r="D221" s="77"/>
      <c r="E221" s="76"/>
      <c r="F221" s="139" t="s">
        <v>223</v>
      </c>
      <c r="G221" s="139"/>
      <c r="H221" s="82" t="str">
        <f>IF(H200=" "," ",SUM(H200:H220))</f>
        <v xml:space="preserve"> </v>
      </c>
      <c r="I221" s="15"/>
    </row>
    <row r="222" spans="1:9" x14ac:dyDescent="0.25">
      <c r="A222" s="7"/>
      <c r="B222" s="75"/>
      <c r="C222" s="76"/>
      <c r="D222" s="77"/>
      <c r="E222" s="76"/>
      <c r="F222" s="139" t="s">
        <v>224</v>
      </c>
      <c r="G222" s="139"/>
      <c r="H222" s="82" t="str">
        <f>IF(H249=" "," ",H249)</f>
        <v xml:space="preserve"> </v>
      </c>
      <c r="I222" s="15"/>
    </row>
    <row r="223" spans="1:9" ht="16.5" thickBot="1" x14ac:dyDescent="0.3">
      <c r="A223" s="67"/>
      <c r="B223" s="78"/>
      <c r="C223" s="79"/>
      <c r="D223" s="80"/>
      <c r="E223" s="81"/>
      <c r="F223" s="161" t="s">
        <v>225</v>
      </c>
      <c r="G223" s="161"/>
      <c r="H223" s="83" t="str">
        <f>IF(H222=" ",H221,SUM(H221+H222))</f>
        <v xml:space="preserve"> </v>
      </c>
      <c r="I223" s="68"/>
    </row>
    <row r="224" spans="1:9" ht="6.75" customHeight="1" thickTop="1" thickBot="1" x14ac:dyDescent="0.3"/>
    <row r="225" spans="1:27" s="70" customFormat="1" ht="32.1" customHeight="1" thickTop="1" x14ac:dyDescent="0.25">
      <c r="A225" s="84"/>
      <c r="B225" s="128" t="s">
        <v>248</v>
      </c>
      <c r="C225" s="128" t="s">
        <v>254</v>
      </c>
      <c r="D225" s="128" t="s">
        <v>252</v>
      </c>
      <c r="E225" s="128" t="s">
        <v>250</v>
      </c>
      <c r="F225" s="128" t="s">
        <v>251</v>
      </c>
      <c r="G225" s="128" t="s">
        <v>9</v>
      </c>
      <c r="H225" s="128" t="s">
        <v>255</v>
      </c>
      <c r="I225" s="85"/>
    </row>
    <row r="226" spans="1:27" ht="31.5" customHeight="1" x14ac:dyDescent="0.25">
      <c r="A226" s="7"/>
      <c r="B226" s="71" t="str">
        <f>IF('1. Enter Item Information'!A138=0," ",'1. Enter Item Information'!A138)</f>
        <v xml:space="preserve"> </v>
      </c>
      <c r="C226" s="113">
        <f>ROUND(IF('1. Enter Item Information'!B138=" ",0,'1. Enter Item Information'!B138),3)</f>
        <v>0</v>
      </c>
      <c r="D226" s="72" t="str">
        <f>IF('1. Enter Item Information'!E138=0," ",'1. Enter Item Information'!E138)</f>
        <v xml:space="preserve"> </v>
      </c>
      <c r="E226" s="73" t="str">
        <f>IF('1. Enter Item Information'!C138=0," ",'1. Enter Item Information'!C138)</f>
        <v xml:space="preserve"> </v>
      </c>
      <c r="F226" s="105">
        <f>ROUND(IF('1. Enter Item Information'!D138=" ",0,'1. Enter Item Information'!D138),4)</f>
        <v>0</v>
      </c>
      <c r="G226" s="86"/>
      <c r="H226" s="74" t="str">
        <f>IF(B226=" "," ",(C226*F226))</f>
        <v xml:space="preserve"> </v>
      </c>
      <c r="I226" s="15"/>
      <c r="AA226" s="3"/>
    </row>
    <row r="227" spans="1:27" ht="31.5" customHeight="1" x14ac:dyDescent="0.25">
      <c r="A227" s="7"/>
      <c r="B227" s="71" t="str">
        <f>IF('1. Enter Item Information'!A139=0," ",'1. Enter Item Information'!A139)</f>
        <v xml:space="preserve"> </v>
      </c>
      <c r="C227" s="113">
        <f>ROUND(IF('1. Enter Item Information'!B139=" ",0,'1. Enter Item Information'!B139),3)</f>
        <v>0</v>
      </c>
      <c r="D227" s="72" t="str">
        <f>IF('1. Enter Item Information'!E139=0," ",'1. Enter Item Information'!E139)</f>
        <v xml:space="preserve"> </v>
      </c>
      <c r="E227" s="73" t="str">
        <f>IF('1. Enter Item Information'!C139=0," ",'1. Enter Item Information'!C139)</f>
        <v xml:space="preserve"> </v>
      </c>
      <c r="F227" s="105">
        <f>ROUND(IF('1. Enter Item Information'!D139=" ",0,'1. Enter Item Information'!D139),4)</f>
        <v>0</v>
      </c>
      <c r="G227" s="86"/>
      <c r="H227" s="74" t="str">
        <f t="shared" ref="H227:H246" si="7">IF(B227=" "," ",(C227*F227))</f>
        <v xml:space="preserve"> </v>
      </c>
      <c r="I227" s="15"/>
      <c r="AA227" s="3"/>
    </row>
    <row r="228" spans="1:27" ht="31.5" customHeight="1" x14ac:dyDescent="0.25">
      <c r="A228" s="7"/>
      <c r="B228" s="71" t="str">
        <f>IF('1. Enter Item Information'!A140=0," ",'1. Enter Item Information'!A140)</f>
        <v xml:space="preserve"> </v>
      </c>
      <c r="C228" s="113">
        <f>ROUND(IF('1. Enter Item Information'!B140=" ",0,'1. Enter Item Information'!B140),3)</f>
        <v>0</v>
      </c>
      <c r="D228" s="72" t="str">
        <f>IF('1. Enter Item Information'!E140=0," ",'1. Enter Item Information'!E140)</f>
        <v xml:space="preserve"> </v>
      </c>
      <c r="E228" s="73" t="str">
        <f>IF('1. Enter Item Information'!C140=0," ",'1. Enter Item Information'!C140)</f>
        <v xml:space="preserve"> </v>
      </c>
      <c r="F228" s="105">
        <f>ROUND(IF('1. Enter Item Information'!D140=" ",0,'1. Enter Item Information'!D140),4)</f>
        <v>0</v>
      </c>
      <c r="G228" s="86"/>
      <c r="H228" s="74" t="str">
        <f t="shared" si="7"/>
        <v xml:space="preserve"> </v>
      </c>
      <c r="I228" s="15"/>
      <c r="AA228" s="3"/>
    </row>
    <row r="229" spans="1:27" ht="31.5" customHeight="1" x14ac:dyDescent="0.25">
      <c r="A229" s="7"/>
      <c r="B229" s="71" t="str">
        <f>IF('1. Enter Item Information'!A141=0," ",'1. Enter Item Information'!A141)</f>
        <v xml:space="preserve"> </v>
      </c>
      <c r="C229" s="113">
        <f>ROUND(IF('1. Enter Item Information'!B141=" ",0,'1. Enter Item Information'!B141),3)</f>
        <v>0</v>
      </c>
      <c r="D229" s="72" t="str">
        <f>IF('1. Enter Item Information'!E141=0," ",'1. Enter Item Information'!E141)</f>
        <v xml:space="preserve"> </v>
      </c>
      <c r="E229" s="73" t="str">
        <f>IF('1. Enter Item Information'!C141=0," ",'1. Enter Item Information'!C141)</f>
        <v xml:space="preserve"> </v>
      </c>
      <c r="F229" s="105">
        <f>ROUND(IF('1. Enter Item Information'!D141=" ",0,'1. Enter Item Information'!D141),4)</f>
        <v>0</v>
      </c>
      <c r="G229" s="86"/>
      <c r="H229" s="74" t="str">
        <f t="shared" si="7"/>
        <v xml:space="preserve"> </v>
      </c>
      <c r="I229" s="15"/>
      <c r="AA229" s="3"/>
    </row>
    <row r="230" spans="1:27" ht="31.5" customHeight="1" x14ac:dyDescent="0.25">
      <c r="A230" s="7"/>
      <c r="B230" s="71" t="str">
        <f>IF('1. Enter Item Information'!A142=0," ",'1. Enter Item Information'!A142)</f>
        <v xml:space="preserve"> </v>
      </c>
      <c r="C230" s="113">
        <f>ROUND(IF('1. Enter Item Information'!B142=" ",0,'1. Enter Item Information'!B142),3)</f>
        <v>0</v>
      </c>
      <c r="D230" s="72" t="str">
        <f>IF('1. Enter Item Information'!E142=0," ",'1. Enter Item Information'!E142)</f>
        <v xml:space="preserve"> </v>
      </c>
      <c r="E230" s="73" t="str">
        <f>IF('1. Enter Item Information'!C142=0," ",'1. Enter Item Information'!C142)</f>
        <v xml:space="preserve"> </v>
      </c>
      <c r="F230" s="105">
        <f>ROUND(IF('1. Enter Item Information'!D142=" ",0,'1. Enter Item Information'!D142),4)</f>
        <v>0</v>
      </c>
      <c r="G230" s="86"/>
      <c r="H230" s="74" t="str">
        <f t="shared" si="7"/>
        <v xml:space="preserve"> </v>
      </c>
      <c r="I230" s="15"/>
      <c r="AA230" s="3"/>
    </row>
    <row r="231" spans="1:27" ht="31.5" customHeight="1" x14ac:dyDescent="0.25">
      <c r="A231" s="7"/>
      <c r="B231" s="71" t="str">
        <f>IF('1. Enter Item Information'!A143=0," ",'1. Enter Item Information'!A143)</f>
        <v xml:space="preserve"> </v>
      </c>
      <c r="C231" s="113">
        <f>ROUND(IF('1. Enter Item Information'!B143=" ",0,'1. Enter Item Information'!B143),3)</f>
        <v>0</v>
      </c>
      <c r="D231" s="72" t="str">
        <f>IF('1. Enter Item Information'!E143=0," ",'1. Enter Item Information'!E143)</f>
        <v xml:space="preserve"> </v>
      </c>
      <c r="E231" s="73" t="str">
        <f>IF('1. Enter Item Information'!C143=0," ",'1. Enter Item Information'!C143)</f>
        <v xml:space="preserve"> </v>
      </c>
      <c r="F231" s="105">
        <f>ROUND(IF('1. Enter Item Information'!D143=" ",0,'1. Enter Item Information'!D143),4)</f>
        <v>0</v>
      </c>
      <c r="G231" s="86"/>
      <c r="H231" s="74" t="str">
        <f t="shared" si="7"/>
        <v xml:space="preserve"> </v>
      </c>
      <c r="I231" s="15"/>
      <c r="AA231" s="3"/>
    </row>
    <row r="232" spans="1:27" ht="31.5" customHeight="1" x14ac:dyDescent="0.25">
      <c r="A232" s="7"/>
      <c r="B232" s="71" t="str">
        <f>IF('1. Enter Item Information'!A144=0," ",'1. Enter Item Information'!A144)</f>
        <v xml:space="preserve"> </v>
      </c>
      <c r="C232" s="113">
        <f>ROUND(IF('1. Enter Item Information'!B144=" ",0,'1. Enter Item Information'!B144),3)</f>
        <v>0</v>
      </c>
      <c r="D232" s="72" t="str">
        <f>IF('1. Enter Item Information'!E144=0," ",'1. Enter Item Information'!E144)</f>
        <v xml:space="preserve"> </v>
      </c>
      <c r="E232" s="73" t="str">
        <f>IF('1. Enter Item Information'!C144=0," ",'1. Enter Item Information'!C144)</f>
        <v xml:space="preserve"> </v>
      </c>
      <c r="F232" s="105">
        <f>ROUND(IF('1. Enter Item Information'!D144=" ",0,'1. Enter Item Information'!D144),4)</f>
        <v>0</v>
      </c>
      <c r="G232" s="86"/>
      <c r="H232" s="74" t="str">
        <f t="shared" si="7"/>
        <v xml:space="preserve"> </v>
      </c>
      <c r="I232" s="15"/>
      <c r="AA232" s="3"/>
    </row>
    <row r="233" spans="1:27" ht="31.5" customHeight="1" x14ac:dyDescent="0.25">
      <c r="A233" s="7"/>
      <c r="B233" s="71" t="str">
        <f>IF('1. Enter Item Information'!A145=0," ",'1. Enter Item Information'!A145)</f>
        <v xml:space="preserve"> </v>
      </c>
      <c r="C233" s="113">
        <f>ROUND(IF('1. Enter Item Information'!B145=" ",0,'1. Enter Item Information'!B145),3)</f>
        <v>0</v>
      </c>
      <c r="D233" s="72" t="str">
        <f>IF('1. Enter Item Information'!E145=0," ",'1. Enter Item Information'!E145)</f>
        <v xml:space="preserve"> </v>
      </c>
      <c r="E233" s="73" t="str">
        <f>IF('1. Enter Item Information'!C145=0," ",'1. Enter Item Information'!C145)</f>
        <v xml:space="preserve"> </v>
      </c>
      <c r="F233" s="105">
        <f>ROUND(IF('1. Enter Item Information'!D145=" ",0,'1. Enter Item Information'!D145),4)</f>
        <v>0</v>
      </c>
      <c r="G233" s="86"/>
      <c r="H233" s="74" t="str">
        <f t="shared" si="7"/>
        <v xml:space="preserve"> </v>
      </c>
      <c r="I233" s="15"/>
    </row>
    <row r="234" spans="1:27" ht="31.5" customHeight="1" x14ac:dyDescent="0.25">
      <c r="A234" s="7"/>
      <c r="B234" s="71" t="str">
        <f>IF('1. Enter Item Information'!A146=0," ",'1. Enter Item Information'!A146)</f>
        <v xml:space="preserve"> </v>
      </c>
      <c r="C234" s="113">
        <f>ROUND(IF('1. Enter Item Information'!B146=" ",0,'1. Enter Item Information'!B146),3)</f>
        <v>0</v>
      </c>
      <c r="D234" s="72" t="str">
        <f>IF('1. Enter Item Information'!E146=0," ",'1. Enter Item Information'!E146)</f>
        <v xml:space="preserve"> </v>
      </c>
      <c r="E234" s="73" t="str">
        <f>IF('1. Enter Item Information'!C146=0," ",'1. Enter Item Information'!C146)</f>
        <v xml:space="preserve"> </v>
      </c>
      <c r="F234" s="105">
        <f>ROUND(IF('1. Enter Item Information'!D146=" ",0,'1. Enter Item Information'!D146),4)</f>
        <v>0</v>
      </c>
      <c r="G234" s="86"/>
      <c r="H234" s="74" t="str">
        <f t="shared" si="7"/>
        <v xml:space="preserve"> </v>
      </c>
      <c r="I234" s="15"/>
    </row>
    <row r="235" spans="1:27" ht="31.5" customHeight="1" x14ac:dyDescent="0.25">
      <c r="A235" s="7"/>
      <c r="B235" s="71" t="str">
        <f>IF('1. Enter Item Information'!A147=0," ",'1. Enter Item Information'!A147)</f>
        <v xml:space="preserve"> </v>
      </c>
      <c r="C235" s="113">
        <f>ROUND(IF('1. Enter Item Information'!B147=" ",0,'1. Enter Item Information'!B147),3)</f>
        <v>0</v>
      </c>
      <c r="D235" s="72" t="str">
        <f>IF('1. Enter Item Information'!E147=0," ",'1. Enter Item Information'!E147)</f>
        <v xml:space="preserve"> </v>
      </c>
      <c r="E235" s="73" t="str">
        <f>IF('1. Enter Item Information'!C147=0," ",'1. Enter Item Information'!C147)</f>
        <v xml:space="preserve"> </v>
      </c>
      <c r="F235" s="105">
        <f>ROUND(IF('1. Enter Item Information'!D147=" ",0,'1. Enter Item Information'!D147),4)</f>
        <v>0</v>
      </c>
      <c r="G235" s="86"/>
      <c r="H235" s="74" t="str">
        <f t="shared" si="7"/>
        <v xml:space="preserve"> </v>
      </c>
      <c r="I235" s="15"/>
    </row>
    <row r="236" spans="1:27" ht="31.5" customHeight="1" x14ac:dyDescent="0.25">
      <c r="A236" s="7"/>
      <c r="B236" s="71" t="str">
        <f>IF('1. Enter Item Information'!A148=0," ",'1. Enter Item Information'!A148)</f>
        <v xml:space="preserve"> </v>
      </c>
      <c r="C236" s="113">
        <f>ROUND(IF('1. Enter Item Information'!B148=" ",0,'1. Enter Item Information'!B148),3)</f>
        <v>0</v>
      </c>
      <c r="D236" s="72" t="str">
        <f>IF('1. Enter Item Information'!E148=0," ",'1. Enter Item Information'!E148)</f>
        <v xml:space="preserve"> </v>
      </c>
      <c r="E236" s="73" t="str">
        <f>IF('1. Enter Item Information'!C148=0," ",'1. Enter Item Information'!C148)</f>
        <v xml:space="preserve"> </v>
      </c>
      <c r="F236" s="105">
        <f>ROUND(IF('1. Enter Item Information'!D148=" ",0,'1. Enter Item Information'!D148),4)</f>
        <v>0</v>
      </c>
      <c r="G236" s="86"/>
      <c r="H236" s="74" t="str">
        <f t="shared" si="7"/>
        <v xml:space="preserve"> </v>
      </c>
      <c r="I236" s="15"/>
    </row>
    <row r="237" spans="1:27" ht="31.5" customHeight="1" x14ac:dyDescent="0.25">
      <c r="A237" s="7"/>
      <c r="B237" s="71" t="str">
        <f>IF('1. Enter Item Information'!A149=0," ",'1. Enter Item Information'!A149)</f>
        <v xml:space="preserve"> </v>
      </c>
      <c r="C237" s="113">
        <f>ROUND(IF('1. Enter Item Information'!B149=" ",0,'1. Enter Item Information'!B149),3)</f>
        <v>0</v>
      </c>
      <c r="D237" s="72" t="str">
        <f>IF('1. Enter Item Information'!E149=0," ",'1. Enter Item Information'!E149)</f>
        <v xml:space="preserve"> </v>
      </c>
      <c r="E237" s="73" t="str">
        <f>IF('1. Enter Item Information'!C149=0," ",'1. Enter Item Information'!C149)</f>
        <v xml:space="preserve"> </v>
      </c>
      <c r="F237" s="105">
        <f>ROUND(IF('1. Enter Item Information'!D149=" ",0,'1. Enter Item Information'!D149),4)</f>
        <v>0</v>
      </c>
      <c r="G237" s="86"/>
      <c r="H237" s="74" t="str">
        <f t="shared" si="7"/>
        <v xml:space="preserve"> </v>
      </c>
      <c r="I237" s="15"/>
    </row>
    <row r="238" spans="1:27" ht="31.5" customHeight="1" x14ac:dyDescent="0.25">
      <c r="A238" s="7"/>
      <c r="B238" s="71" t="str">
        <f>IF('1. Enter Item Information'!A150=0," ",'1. Enter Item Information'!A150)</f>
        <v xml:space="preserve"> </v>
      </c>
      <c r="C238" s="113">
        <f>ROUND(IF('1. Enter Item Information'!B150=" ",0,'1. Enter Item Information'!B150),3)</f>
        <v>0</v>
      </c>
      <c r="D238" s="72" t="str">
        <f>IF('1. Enter Item Information'!E150=0," ",'1. Enter Item Information'!E150)</f>
        <v xml:space="preserve"> </v>
      </c>
      <c r="E238" s="73" t="str">
        <f>IF('1. Enter Item Information'!C150=0," ",'1. Enter Item Information'!C150)</f>
        <v xml:space="preserve"> </v>
      </c>
      <c r="F238" s="105">
        <f>ROUND(IF('1. Enter Item Information'!D150=" ",0,'1. Enter Item Information'!D150),4)</f>
        <v>0</v>
      </c>
      <c r="G238" s="86"/>
      <c r="H238" s="74" t="str">
        <f t="shared" si="7"/>
        <v xml:space="preserve"> </v>
      </c>
      <c r="I238" s="15"/>
    </row>
    <row r="239" spans="1:27" ht="31.5" customHeight="1" x14ac:dyDescent="0.25">
      <c r="A239" s="7"/>
      <c r="B239" s="71" t="str">
        <f>IF('1. Enter Item Information'!A151=0," ",'1. Enter Item Information'!A151)</f>
        <v xml:space="preserve"> </v>
      </c>
      <c r="C239" s="113">
        <f>ROUND(IF('1. Enter Item Information'!B151=" ",0,'1. Enter Item Information'!B151),3)</f>
        <v>0</v>
      </c>
      <c r="D239" s="72" t="str">
        <f>IF('1. Enter Item Information'!E151=0," ",'1. Enter Item Information'!E151)</f>
        <v xml:space="preserve"> </v>
      </c>
      <c r="E239" s="73" t="str">
        <f>IF('1. Enter Item Information'!C151=0," ",'1. Enter Item Information'!C151)</f>
        <v xml:space="preserve"> </v>
      </c>
      <c r="F239" s="105">
        <f>ROUND(IF('1. Enter Item Information'!D151=" ",0,'1. Enter Item Information'!D151),4)</f>
        <v>0</v>
      </c>
      <c r="G239" s="86"/>
      <c r="H239" s="74" t="str">
        <f t="shared" si="7"/>
        <v xml:space="preserve"> </v>
      </c>
      <c r="I239" s="15"/>
    </row>
    <row r="240" spans="1:27" ht="31.5" customHeight="1" x14ac:dyDescent="0.25">
      <c r="A240" s="7"/>
      <c r="B240" s="71" t="str">
        <f>IF('1. Enter Item Information'!A152=0," ",'1. Enter Item Information'!A152)</f>
        <v xml:space="preserve"> </v>
      </c>
      <c r="C240" s="113">
        <f>ROUND(IF('1. Enter Item Information'!B152=" ",0,'1. Enter Item Information'!B152),3)</f>
        <v>0</v>
      </c>
      <c r="D240" s="72" t="str">
        <f>IF('1. Enter Item Information'!E152=0," ",'1. Enter Item Information'!E152)</f>
        <v xml:space="preserve"> </v>
      </c>
      <c r="E240" s="73" t="str">
        <f>IF('1. Enter Item Information'!C152=0," ",'1. Enter Item Information'!C152)</f>
        <v xml:space="preserve"> </v>
      </c>
      <c r="F240" s="105">
        <f>ROUND(IF('1. Enter Item Information'!D152=" ",0,'1. Enter Item Information'!D152),4)</f>
        <v>0</v>
      </c>
      <c r="G240" s="86"/>
      <c r="H240" s="74" t="str">
        <f t="shared" si="7"/>
        <v xml:space="preserve"> </v>
      </c>
      <c r="I240" s="15"/>
    </row>
    <row r="241" spans="1:27" ht="31.5" customHeight="1" x14ac:dyDescent="0.25">
      <c r="A241" s="7"/>
      <c r="B241" s="71" t="str">
        <f>IF('1. Enter Item Information'!A153=0," ",'1. Enter Item Information'!A153)</f>
        <v xml:space="preserve"> </v>
      </c>
      <c r="C241" s="113">
        <f>ROUND(IF('1. Enter Item Information'!B153=" ",0,'1. Enter Item Information'!B153),3)</f>
        <v>0</v>
      </c>
      <c r="D241" s="72" t="str">
        <f>IF('1. Enter Item Information'!E153=0," ",'1. Enter Item Information'!E153)</f>
        <v xml:space="preserve"> </v>
      </c>
      <c r="E241" s="73" t="str">
        <f>IF('1. Enter Item Information'!C153=0," ",'1. Enter Item Information'!C153)</f>
        <v xml:space="preserve"> </v>
      </c>
      <c r="F241" s="105">
        <f>ROUND(IF('1. Enter Item Information'!D153=" ",0,'1. Enter Item Information'!D153),4)</f>
        <v>0</v>
      </c>
      <c r="G241" s="86"/>
      <c r="H241" s="74" t="str">
        <f t="shared" si="7"/>
        <v xml:space="preserve"> </v>
      </c>
      <c r="I241" s="15"/>
    </row>
    <row r="242" spans="1:27" ht="31.5" customHeight="1" x14ac:dyDescent="0.25">
      <c r="A242" s="7"/>
      <c r="B242" s="71" t="str">
        <f>IF('1. Enter Item Information'!A154=0," ",'1. Enter Item Information'!A154)</f>
        <v xml:space="preserve"> </v>
      </c>
      <c r="C242" s="113">
        <f>ROUND(IF('1. Enter Item Information'!B154=" ",0,'1. Enter Item Information'!B154),3)</f>
        <v>0</v>
      </c>
      <c r="D242" s="72" t="str">
        <f>IF('1. Enter Item Information'!E154=0," ",'1. Enter Item Information'!E154)</f>
        <v xml:space="preserve"> </v>
      </c>
      <c r="E242" s="73" t="str">
        <f>IF('1. Enter Item Information'!C154=0," ",'1. Enter Item Information'!C154)</f>
        <v xml:space="preserve"> </v>
      </c>
      <c r="F242" s="105">
        <f>ROUND(IF('1. Enter Item Information'!D154=" ",0,'1. Enter Item Information'!D154),4)</f>
        <v>0</v>
      </c>
      <c r="G242" s="86"/>
      <c r="H242" s="74" t="str">
        <f t="shared" si="7"/>
        <v xml:space="preserve"> </v>
      </c>
      <c r="I242" s="15"/>
    </row>
    <row r="243" spans="1:27" ht="31.5" customHeight="1" x14ac:dyDescent="0.25">
      <c r="A243" s="7"/>
      <c r="B243" s="71" t="str">
        <f>IF('1. Enter Item Information'!A155=0," ",'1. Enter Item Information'!A155)</f>
        <v xml:space="preserve"> </v>
      </c>
      <c r="C243" s="113">
        <f>ROUND(IF('1. Enter Item Information'!B155=" ",0,'1. Enter Item Information'!B155),3)</f>
        <v>0</v>
      </c>
      <c r="D243" s="72" t="str">
        <f>IF('1. Enter Item Information'!E155=0," ",'1. Enter Item Information'!E155)</f>
        <v xml:space="preserve"> </v>
      </c>
      <c r="E243" s="73" t="str">
        <f>IF('1. Enter Item Information'!C155=0," ",'1. Enter Item Information'!C155)</f>
        <v xml:space="preserve"> </v>
      </c>
      <c r="F243" s="105">
        <f>ROUND(IF('1. Enter Item Information'!D155=" ",0,'1. Enter Item Information'!D155),4)</f>
        <v>0</v>
      </c>
      <c r="G243" s="86"/>
      <c r="H243" s="74" t="str">
        <f t="shared" si="7"/>
        <v xml:space="preserve"> </v>
      </c>
      <c r="I243" s="15"/>
    </row>
    <row r="244" spans="1:27" ht="31.5" customHeight="1" x14ac:dyDescent="0.25">
      <c r="A244" s="7"/>
      <c r="B244" s="71" t="str">
        <f>IF('1. Enter Item Information'!A156=0," ",'1. Enter Item Information'!A156)</f>
        <v xml:space="preserve"> </v>
      </c>
      <c r="C244" s="113">
        <f>ROUND(IF('1. Enter Item Information'!B156=" ",0,'1. Enter Item Information'!B156),3)</f>
        <v>0</v>
      </c>
      <c r="D244" s="72" t="str">
        <f>IF('1. Enter Item Information'!E156=0," ",'1. Enter Item Information'!E156)</f>
        <v xml:space="preserve"> </v>
      </c>
      <c r="E244" s="73" t="str">
        <f>IF('1. Enter Item Information'!C156=0," ",'1. Enter Item Information'!C156)</f>
        <v xml:space="preserve"> </v>
      </c>
      <c r="F244" s="105">
        <f>ROUND(IF('1. Enter Item Information'!D156=" ",0,'1. Enter Item Information'!D156),4)</f>
        <v>0</v>
      </c>
      <c r="G244" s="86"/>
      <c r="H244" s="74" t="str">
        <f t="shared" si="7"/>
        <v xml:space="preserve"> </v>
      </c>
      <c r="I244" s="15"/>
    </row>
    <row r="245" spans="1:27" ht="31.5" customHeight="1" x14ac:dyDescent="0.25">
      <c r="A245" s="7"/>
      <c r="B245" s="71" t="str">
        <f>IF('1. Enter Item Information'!A157=0," ",'1. Enter Item Information'!A157)</f>
        <v xml:space="preserve"> </v>
      </c>
      <c r="C245" s="113">
        <f>ROUND(IF('1. Enter Item Information'!B157=" ",0,'1. Enter Item Information'!B157),3)</f>
        <v>0</v>
      </c>
      <c r="D245" s="72" t="str">
        <f>IF('1. Enter Item Information'!E157=0," ",'1. Enter Item Information'!E157)</f>
        <v xml:space="preserve"> </v>
      </c>
      <c r="E245" s="73" t="str">
        <f>IF('1. Enter Item Information'!C157=0," ",'1. Enter Item Information'!C157)</f>
        <v xml:space="preserve"> </v>
      </c>
      <c r="F245" s="105">
        <f>ROUND(IF('1. Enter Item Information'!D157=" ",0,'1. Enter Item Information'!D157),4)</f>
        <v>0</v>
      </c>
      <c r="G245" s="86"/>
      <c r="H245" s="74" t="str">
        <f t="shared" si="7"/>
        <v xml:space="preserve"> </v>
      </c>
      <c r="I245" s="15"/>
    </row>
    <row r="246" spans="1:27" ht="31.5" customHeight="1" x14ac:dyDescent="0.25">
      <c r="A246" s="7"/>
      <c r="B246" s="71" t="str">
        <f>IF('1. Enter Item Information'!A158=0," ",'1. Enter Item Information'!A158)</f>
        <v xml:space="preserve"> </v>
      </c>
      <c r="C246" s="113">
        <f>ROUND(IF('1. Enter Item Information'!B158=" ",0,'1. Enter Item Information'!B158),3)</f>
        <v>0</v>
      </c>
      <c r="D246" s="72" t="str">
        <f>IF('1. Enter Item Information'!E158=0," ",'1. Enter Item Information'!E158)</f>
        <v xml:space="preserve"> </v>
      </c>
      <c r="E246" s="73" t="str">
        <f>IF('1. Enter Item Information'!C158=0," ",'1. Enter Item Information'!C158)</f>
        <v xml:space="preserve"> </v>
      </c>
      <c r="F246" s="105">
        <f>ROUND(IF('1. Enter Item Information'!D158=" ",0,'1. Enter Item Information'!D158),4)</f>
        <v>0</v>
      </c>
      <c r="G246" s="86"/>
      <c r="H246" s="74" t="str">
        <f t="shared" si="7"/>
        <v xml:space="preserve"> </v>
      </c>
      <c r="I246" s="15"/>
    </row>
    <row r="247" spans="1:27" x14ac:dyDescent="0.25">
      <c r="A247" s="7"/>
      <c r="B247" s="75"/>
      <c r="C247" s="76"/>
      <c r="D247" s="77"/>
      <c r="E247" s="76"/>
      <c r="F247" s="139" t="s">
        <v>223</v>
      </c>
      <c r="G247" s="139"/>
      <c r="H247" s="82" t="str">
        <f>IF(H226=" "," ",SUM(H226:H246))</f>
        <v xml:space="preserve"> </v>
      </c>
      <c r="I247" s="15"/>
    </row>
    <row r="248" spans="1:27" x14ac:dyDescent="0.25">
      <c r="A248" s="7"/>
      <c r="B248" s="75"/>
      <c r="C248" s="76"/>
      <c r="D248" s="77"/>
      <c r="E248" s="76"/>
      <c r="F248" s="139" t="s">
        <v>224</v>
      </c>
      <c r="G248" s="139"/>
      <c r="H248" s="82" t="str">
        <f>IF(H275=" "," ",H275)</f>
        <v xml:space="preserve"> </v>
      </c>
      <c r="I248" s="15"/>
    </row>
    <row r="249" spans="1:27" ht="16.5" thickBot="1" x14ac:dyDescent="0.3">
      <c r="A249" s="67"/>
      <c r="B249" s="78"/>
      <c r="C249" s="79"/>
      <c r="D249" s="80"/>
      <c r="E249" s="81"/>
      <c r="F249" s="161" t="s">
        <v>225</v>
      </c>
      <c r="G249" s="161"/>
      <c r="H249" s="83" t="str">
        <f>IF(H248=" ",H247,SUM(H247+H248))</f>
        <v xml:space="preserve"> </v>
      </c>
      <c r="I249" s="68"/>
    </row>
    <row r="250" spans="1:27" ht="6.75" customHeight="1" thickTop="1" thickBot="1" x14ac:dyDescent="0.3"/>
    <row r="251" spans="1:27" s="70" customFormat="1" ht="32.1" customHeight="1" thickTop="1" x14ac:dyDescent="0.25">
      <c r="A251" s="84"/>
      <c r="B251" s="128" t="s">
        <v>248</v>
      </c>
      <c r="C251" s="128" t="s">
        <v>254</v>
      </c>
      <c r="D251" s="128" t="s">
        <v>252</v>
      </c>
      <c r="E251" s="128" t="s">
        <v>250</v>
      </c>
      <c r="F251" s="128" t="s">
        <v>251</v>
      </c>
      <c r="G251" s="128" t="s">
        <v>9</v>
      </c>
      <c r="H251" s="128" t="s">
        <v>255</v>
      </c>
      <c r="I251" s="85"/>
    </row>
    <row r="252" spans="1:27" ht="31.5" customHeight="1" x14ac:dyDescent="0.25">
      <c r="A252" s="7"/>
      <c r="B252" s="71" t="str">
        <f>IF('1. Enter Item Information'!A159=0," ",'1. Enter Item Information'!A159)</f>
        <v xml:space="preserve"> </v>
      </c>
      <c r="C252" s="113">
        <f>ROUND(IF('1. Enter Item Information'!B159=" ",0,'1. Enter Item Information'!B159),3)</f>
        <v>0</v>
      </c>
      <c r="D252" s="72" t="str">
        <f>IF('1. Enter Item Information'!E159=0," ",'1. Enter Item Information'!E159)</f>
        <v xml:space="preserve"> </v>
      </c>
      <c r="E252" s="73" t="str">
        <f>IF('1. Enter Item Information'!C159=0," ",'1. Enter Item Information'!C159)</f>
        <v xml:space="preserve"> </v>
      </c>
      <c r="F252" s="105">
        <f>ROUND(IF('1. Enter Item Information'!D159=" ",0,'1. Enter Item Information'!D159),4)</f>
        <v>0</v>
      </c>
      <c r="G252" s="86"/>
      <c r="H252" s="74" t="str">
        <f>IF(B252=" "," ",(C252*F252))</f>
        <v xml:space="preserve"> </v>
      </c>
      <c r="I252" s="15"/>
      <c r="AA252" s="3"/>
    </row>
    <row r="253" spans="1:27" ht="31.5" customHeight="1" x14ac:dyDescent="0.25">
      <c r="A253" s="7"/>
      <c r="B253" s="71" t="str">
        <f>IF('1. Enter Item Information'!A160=0," ",'1. Enter Item Information'!A160)</f>
        <v xml:space="preserve"> </v>
      </c>
      <c r="C253" s="113">
        <f>ROUND(IF('1. Enter Item Information'!B160=" ",0,'1. Enter Item Information'!B160),3)</f>
        <v>0</v>
      </c>
      <c r="D253" s="72" t="str">
        <f>IF('1. Enter Item Information'!E160=0," ",'1. Enter Item Information'!E160)</f>
        <v xml:space="preserve"> </v>
      </c>
      <c r="E253" s="73" t="str">
        <f>IF('1. Enter Item Information'!C160=0," ",'1. Enter Item Information'!C160)</f>
        <v xml:space="preserve"> </v>
      </c>
      <c r="F253" s="105">
        <f>ROUND(IF('1. Enter Item Information'!D160=" ",0,'1. Enter Item Information'!D160),4)</f>
        <v>0</v>
      </c>
      <c r="G253" s="86"/>
      <c r="H253" s="74" t="str">
        <f t="shared" ref="H253:H272" si="8">IF(B253=" "," ",(C253*F253))</f>
        <v xml:space="preserve"> </v>
      </c>
      <c r="I253" s="15"/>
      <c r="AA253" s="3"/>
    </row>
    <row r="254" spans="1:27" ht="31.5" customHeight="1" x14ac:dyDescent="0.25">
      <c r="A254" s="7"/>
      <c r="B254" s="71" t="str">
        <f>IF('1. Enter Item Information'!A161=0," ",'1. Enter Item Information'!A161)</f>
        <v xml:space="preserve"> </v>
      </c>
      <c r="C254" s="113">
        <f>ROUND(IF('1. Enter Item Information'!B161=" ",0,'1. Enter Item Information'!B161),3)</f>
        <v>0</v>
      </c>
      <c r="D254" s="72" t="str">
        <f>IF('1. Enter Item Information'!E161=0," ",'1. Enter Item Information'!E161)</f>
        <v xml:space="preserve"> </v>
      </c>
      <c r="E254" s="73" t="str">
        <f>IF('1. Enter Item Information'!C161=0," ",'1. Enter Item Information'!C161)</f>
        <v xml:space="preserve"> </v>
      </c>
      <c r="F254" s="105">
        <f>ROUND(IF('1. Enter Item Information'!D161=" ",0,'1. Enter Item Information'!D161),4)</f>
        <v>0</v>
      </c>
      <c r="G254" s="86"/>
      <c r="H254" s="74" t="str">
        <f t="shared" si="8"/>
        <v xml:space="preserve"> </v>
      </c>
      <c r="I254" s="15"/>
      <c r="AA254" s="3"/>
    </row>
    <row r="255" spans="1:27" ht="31.5" customHeight="1" x14ac:dyDescent="0.25">
      <c r="A255" s="7"/>
      <c r="B255" s="71" t="str">
        <f>IF('1. Enter Item Information'!A162=0," ",'1. Enter Item Information'!A162)</f>
        <v xml:space="preserve"> </v>
      </c>
      <c r="C255" s="113">
        <f>ROUND(IF('1. Enter Item Information'!B162=" ",0,'1. Enter Item Information'!B162),3)</f>
        <v>0</v>
      </c>
      <c r="D255" s="72" t="str">
        <f>IF('1. Enter Item Information'!E162=0," ",'1. Enter Item Information'!E162)</f>
        <v xml:space="preserve"> </v>
      </c>
      <c r="E255" s="73" t="str">
        <f>IF('1. Enter Item Information'!C162=0," ",'1. Enter Item Information'!C162)</f>
        <v xml:space="preserve"> </v>
      </c>
      <c r="F255" s="105">
        <f>ROUND(IF('1. Enter Item Information'!D162=" ",0,'1. Enter Item Information'!D162),4)</f>
        <v>0</v>
      </c>
      <c r="G255" s="86"/>
      <c r="H255" s="74" t="str">
        <f t="shared" si="8"/>
        <v xml:space="preserve"> </v>
      </c>
      <c r="I255" s="15"/>
      <c r="AA255" s="3"/>
    </row>
    <row r="256" spans="1:27" ht="31.5" customHeight="1" x14ac:dyDescent="0.25">
      <c r="A256" s="7"/>
      <c r="B256" s="71" t="str">
        <f>IF('1. Enter Item Information'!A163=0," ",'1. Enter Item Information'!A163)</f>
        <v xml:space="preserve"> </v>
      </c>
      <c r="C256" s="113">
        <f>ROUND(IF('1. Enter Item Information'!B163=" ",0,'1. Enter Item Information'!B163),3)</f>
        <v>0</v>
      </c>
      <c r="D256" s="72" t="str">
        <f>IF('1. Enter Item Information'!E163=0," ",'1. Enter Item Information'!E163)</f>
        <v xml:space="preserve"> </v>
      </c>
      <c r="E256" s="73" t="str">
        <f>IF('1. Enter Item Information'!C163=0," ",'1. Enter Item Information'!C163)</f>
        <v xml:space="preserve"> </v>
      </c>
      <c r="F256" s="105">
        <f>ROUND(IF('1. Enter Item Information'!D163=" ",0,'1. Enter Item Information'!D163),4)</f>
        <v>0</v>
      </c>
      <c r="G256" s="86"/>
      <c r="H256" s="74" t="str">
        <f t="shared" si="8"/>
        <v xml:space="preserve"> </v>
      </c>
      <c r="I256" s="15"/>
      <c r="AA256" s="3"/>
    </row>
    <row r="257" spans="1:27" ht="31.5" customHeight="1" x14ac:dyDescent="0.25">
      <c r="A257" s="7"/>
      <c r="B257" s="71" t="str">
        <f>IF('1. Enter Item Information'!A164=0," ",'1. Enter Item Information'!A164)</f>
        <v xml:space="preserve"> </v>
      </c>
      <c r="C257" s="113">
        <f>ROUND(IF('1. Enter Item Information'!B164=" ",0,'1. Enter Item Information'!B164),3)</f>
        <v>0</v>
      </c>
      <c r="D257" s="72" t="str">
        <f>IF('1. Enter Item Information'!E164=0," ",'1. Enter Item Information'!E164)</f>
        <v xml:space="preserve"> </v>
      </c>
      <c r="E257" s="73" t="str">
        <f>IF('1. Enter Item Information'!C164=0," ",'1. Enter Item Information'!C164)</f>
        <v xml:space="preserve"> </v>
      </c>
      <c r="F257" s="105">
        <f>ROUND(IF('1. Enter Item Information'!D164=" ",0,'1. Enter Item Information'!D164),4)</f>
        <v>0</v>
      </c>
      <c r="G257" s="86"/>
      <c r="H257" s="74" t="str">
        <f t="shared" si="8"/>
        <v xml:space="preserve"> </v>
      </c>
      <c r="I257" s="15"/>
      <c r="AA257" s="3"/>
    </row>
    <row r="258" spans="1:27" ht="31.5" customHeight="1" x14ac:dyDescent="0.25">
      <c r="A258" s="7"/>
      <c r="B258" s="71" t="str">
        <f>IF('1. Enter Item Information'!A165=0," ",'1. Enter Item Information'!A165)</f>
        <v xml:space="preserve"> </v>
      </c>
      <c r="C258" s="113">
        <f>ROUND(IF('1. Enter Item Information'!B165=" ",0,'1. Enter Item Information'!B165),3)</f>
        <v>0</v>
      </c>
      <c r="D258" s="72" t="str">
        <f>IF('1. Enter Item Information'!E165=0," ",'1. Enter Item Information'!E165)</f>
        <v xml:space="preserve"> </v>
      </c>
      <c r="E258" s="73" t="str">
        <f>IF('1. Enter Item Information'!C165=0," ",'1. Enter Item Information'!C165)</f>
        <v xml:space="preserve"> </v>
      </c>
      <c r="F258" s="105">
        <f>ROUND(IF('1. Enter Item Information'!D165=" ",0,'1. Enter Item Information'!D165),4)</f>
        <v>0</v>
      </c>
      <c r="G258" s="86"/>
      <c r="H258" s="74" t="str">
        <f t="shared" si="8"/>
        <v xml:space="preserve"> </v>
      </c>
      <c r="I258" s="15"/>
      <c r="AA258" s="3"/>
    </row>
    <row r="259" spans="1:27" ht="31.5" customHeight="1" x14ac:dyDescent="0.25">
      <c r="A259" s="7"/>
      <c r="B259" s="71" t="str">
        <f>IF('1. Enter Item Information'!A166=0," ",'1. Enter Item Information'!A166)</f>
        <v xml:space="preserve"> </v>
      </c>
      <c r="C259" s="113">
        <f>ROUND(IF('1. Enter Item Information'!B166=" ",0,'1. Enter Item Information'!B166),3)</f>
        <v>0</v>
      </c>
      <c r="D259" s="72" t="str">
        <f>IF('1. Enter Item Information'!E166=0," ",'1. Enter Item Information'!E166)</f>
        <v xml:space="preserve"> </v>
      </c>
      <c r="E259" s="73" t="str">
        <f>IF('1. Enter Item Information'!C166=0," ",'1. Enter Item Information'!C166)</f>
        <v xml:space="preserve"> </v>
      </c>
      <c r="F259" s="105">
        <f>ROUND(IF('1. Enter Item Information'!D166=" ",0,'1. Enter Item Information'!D166),4)</f>
        <v>0</v>
      </c>
      <c r="G259" s="86"/>
      <c r="H259" s="74" t="str">
        <f t="shared" si="8"/>
        <v xml:space="preserve"> </v>
      </c>
      <c r="I259" s="15"/>
    </row>
    <row r="260" spans="1:27" ht="31.5" customHeight="1" x14ac:dyDescent="0.25">
      <c r="A260" s="7"/>
      <c r="B260" s="71" t="str">
        <f>IF('1. Enter Item Information'!A167=0," ",'1. Enter Item Information'!A167)</f>
        <v xml:space="preserve"> </v>
      </c>
      <c r="C260" s="113">
        <f>ROUND(IF('1. Enter Item Information'!B167=" ",0,'1. Enter Item Information'!B167),3)</f>
        <v>0</v>
      </c>
      <c r="D260" s="72" t="str">
        <f>IF('1. Enter Item Information'!E167=0," ",'1. Enter Item Information'!E167)</f>
        <v xml:space="preserve"> </v>
      </c>
      <c r="E260" s="73" t="str">
        <f>IF('1. Enter Item Information'!C167=0," ",'1. Enter Item Information'!C167)</f>
        <v xml:space="preserve"> </v>
      </c>
      <c r="F260" s="105">
        <f>ROUND(IF('1. Enter Item Information'!D167=" ",0,'1. Enter Item Information'!D167),4)</f>
        <v>0</v>
      </c>
      <c r="G260" s="86"/>
      <c r="H260" s="74" t="str">
        <f t="shared" si="8"/>
        <v xml:space="preserve"> </v>
      </c>
      <c r="I260" s="15"/>
    </row>
    <row r="261" spans="1:27" ht="31.5" customHeight="1" x14ac:dyDescent="0.25">
      <c r="A261" s="7"/>
      <c r="B261" s="71" t="str">
        <f>IF('1. Enter Item Information'!A168=0," ",'1. Enter Item Information'!A168)</f>
        <v xml:space="preserve"> </v>
      </c>
      <c r="C261" s="113">
        <f>ROUND(IF('1. Enter Item Information'!B168=" ",0,'1. Enter Item Information'!B168),3)</f>
        <v>0</v>
      </c>
      <c r="D261" s="72" t="str">
        <f>IF('1. Enter Item Information'!E168=0," ",'1. Enter Item Information'!E168)</f>
        <v xml:space="preserve"> </v>
      </c>
      <c r="E261" s="73" t="str">
        <f>IF('1. Enter Item Information'!C168=0," ",'1. Enter Item Information'!C168)</f>
        <v xml:space="preserve"> </v>
      </c>
      <c r="F261" s="105">
        <f>ROUND(IF('1. Enter Item Information'!D168=" ",0,'1. Enter Item Information'!D168),4)</f>
        <v>0</v>
      </c>
      <c r="G261" s="86"/>
      <c r="H261" s="74" t="str">
        <f t="shared" si="8"/>
        <v xml:space="preserve"> </v>
      </c>
      <c r="I261" s="15"/>
    </row>
    <row r="262" spans="1:27" ht="31.5" customHeight="1" x14ac:dyDescent="0.25">
      <c r="A262" s="7"/>
      <c r="B262" s="71" t="str">
        <f>IF('1. Enter Item Information'!A169=0," ",'1. Enter Item Information'!A169)</f>
        <v xml:space="preserve"> </v>
      </c>
      <c r="C262" s="113">
        <f>ROUND(IF('1. Enter Item Information'!B169=" ",0,'1. Enter Item Information'!B169),3)</f>
        <v>0</v>
      </c>
      <c r="D262" s="72" t="str">
        <f>IF('1. Enter Item Information'!E169=0," ",'1. Enter Item Information'!E169)</f>
        <v xml:space="preserve"> </v>
      </c>
      <c r="E262" s="73" t="str">
        <f>IF('1. Enter Item Information'!C169=0," ",'1. Enter Item Information'!C169)</f>
        <v xml:space="preserve"> </v>
      </c>
      <c r="F262" s="105">
        <f>ROUND(IF('1. Enter Item Information'!D169=" ",0,'1. Enter Item Information'!D169),4)</f>
        <v>0</v>
      </c>
      <c r="G262" s="86"/>
      <c r="H262" s="74" t="str">
        <f t="shared" si="8"/>
        <v xml:space="preserve"> </v>
      </c>
      <c r="I262" s="15"/>
    </row>
    <row r="263" spans="1:27" ht="31.5" customHeight="1" x14ac:dyDescent="0.25">
      <c r="A263" s="7"/>
      <c r="B263" s="71" t="str">
        <f>IF('1. Enter Item Information'!A170=0," ",'1. Enter Item Information'!A170)</f>
        <v xml:space="preserve"> </v>
      </c>
      <c r="C263" s="113">
        <f>ROUND(IF('1. Enter Item Information'!B170=" ",0,'1. Enter Item Information'!B170),3)</f>
        <v>0</v>
      </c>
      <c r="D263" s="72" t="str">
        <f>IF('1. Enter Item Information'!E170=0," ",'1. Enter Item Information'!E170)</f>
        <v xml:space="preserve"> </v>
      </c>
      <c r="E263" s="73" t="str">
        <f>IF('1. Enter Item Information'!C170=0," ",'1. Enter Item Information'!C170)</f>
        <v xml:space="preserve"> </v>
      </c>
      <c r="F263" s="105">
        <f>ROUND(IF('1. Enter Item Information'!D170=" ",0,'1. Enter Item Information'!D170),4)</f>
        <v>0</v>
      </c>
      <c r="G263" s="86"/>
      <c r="H263" s="74" t="str">
        <f t="shared" si="8"/>
        <v xml:space="preserve"> </v>
      </c>
      <c r="I263" s="15"/>
    </row>
    <row r="264" spans="1:27" ht="31.5" customHeight="1" x14ac:dyDescent="0.25">
      <c r="A264" s="7"/>
      <c r="B264" s="71" t="str">
        <f>IF('1. Enter Item Information'!A171=0," ",'1. Enter Item Information'!A171)</f>
        <v xml:space="preserve"> </v>
      </c>
      <c r="C264" s="113">
        <f>ROUND(IF('1. Enter Item Information'!B171=" ",0,'1. Enter Item Information'!B171),3)</f>
        <v>0</v>
      </c>
      <c r="D264" s="72" t="str">
        <f>IF('1. Enter Item Information'!E171=0," ",'1. Enter Item Information'!E171)</f>
        <v xml:space="preserve"> </v>
      </c>
      <c r="E264" s="73" t="str">
        <f>IF('1. Enter Item Information'!C171=0," ",'1. Enter Item Information'!C171)</f>
        <v xml:space="preserve"> </v>
      </c>
      <c r="F264" s="105">
        <f>ROUND(IF('1. Enter Item Information'!D171=" ",0,'1. Enter Item Information'!D171),4)</f>
        <v>0</v>
      </c>
      <c r="G264" s="86"/>
      <c r="H264" s="74" t="str">
        <f t="shared" si="8"/>
        <v xml:space="preserve"> </v>
      </c>
      <c r="I264" s="15"/>
    </row>
    <row r="265" spans="1:27" ht="31.5" customHeight="1" x14ac:dyDescent="0.25">
      <c r="A265" s="7"/>
      <c r="B265" s="71" t="str">
        <f>IF('1. Enter Item Information'!A172=0," ",'1. Enter Item Information'!A172)</f>
        <v xml:space="preserve"> </v>
      </c>
      <c r="C265" s="113">
        <f>ROUND(IF('1. Enter Item Information'!B172=" ",0,'1. Enter Item Information'!B172),3)</f>
        <v>0</v>
      </c>
      <c r="D265" s="72" t="str">
        <f>IF('1. Enter Item Information'!E172=0," ",'1. Enter Item Information'!E172)</f>
        <v xml:space="preserve"> </v>
      </c>
      <c r="E265" s="73" t="str">
        <f>IF('1. Enter Item Information'!C172=0," ",'1. Enter Item Information'!C172)</f>
        <v xml:space="preserve"> </v>
      </c>
      <c r="F265" s="105">
        <f>ROUND(IF('1. Enter Item Information'!D172=" ",0,'1. Enter Item Information'!D172),4)</f>
        <v>0</v>
      </c>
      <c r="G265" s="86"/>
      <c r="H265" s="74" t="str">
        <f t="shared" si="8"/>
        <v xml:space="preserve"> </v>
      </c>
      <c r="I265" s="15"/>
    </row>
    <row r="266" spans="1:27" ht="31.5" customHeight="1" x14ac:dyDescent="0.25">
      <c r="A266" s="7"/>
      <c r="B266" s="71" t="str">
        <f>IF('1. Enter Item Information'!A173=0," ",'1. Enter Item Information'!A173)</f>
        <v xml:space="preserve"> </v>
      </c>
      <c r="C266" s="113">
        <f>ROUND(IF('1. Enter Item Information'!B173=" ",0,'1. Enter Item Information'!B173),3)</f>
        <v>0</v>
      </c>
      <c r="D266" s="72" t="str">
        <f>IF('1. Enter Item Information'!E173=0," ",'1. Enter Item Information'!E173)</f>
        <v xml:space="preserve"> </v>
      </c>
      <c r="E266" s="73" t="str">
        <f>IF('1. Enter Item Information'!C173=0," ",'1. Enter Item Information'!C173)</f>
        <v xml:space="preserve"> </v>
      </c>
      <c r="F266" s="105">
        <f>ROUND(IF('1. Enter Item Information'!D173=" ",0,'1. Enter Item Information'!D173),4)</f>
        <v>0</v>
      </c>
      <c r="G266" s="86"/>
      <c r="H266" s="74" t="str">
        <f t="shared" si="8"/>
        <v xml:space="preserve"> </v>
      </c>
      <c r="I266" s="15"/>
    </row>
    <row r="267" spans="1:27" ht="31.5" customHeight="1" x14ac:dyDescent="0.25">
      <c r="A267" s="7"/>
      <c r="B267" s="71" t="str">
        <f>IF('1. Enter Item Information'!A174=0," ",'1. Enter Item Information'!A174)</f>
        <v xml:space="preserve"> </v>
      </c>
      <c r="C267" s="113">
        <f>ROUND(IF('1. Enter Item Information'!B174=" ",0,'1. Enter Item Information'!B174),3)</f>
        <v>0</v>
      </c>
      <c r="D267" s="72" t="str">
        <f>IF('1. Enter Item Information'!E174=0," ",'1. Enter Item Information'!E174)</f>
        <v xml:space="preserve"> </v>
      </c>
      <c r="E267" s="73" t="str">
        <f>IF('1. Enter Item Information'!C174=0," ",'1. Enter Item Information'!C174)</f>
        <v xml:space="preserve"> </v>
      </c>
      <c r="F267" s="105">
        <f>ROUND(IF('1. Enter Item Information'!D174=" ",0,'1. Enter Item Information'!D174),4)</f>
        <v>0</v>
      </c>
      <c r="G267" s="86"/>
      <c r="H267" s="74" t="str">
        <f t="shared" si="8"/>
        <v xml:space="preserve"> </v>
      </c>
      <c r="I267" s="15"/>
    </row>
    <row r="268" spans="1:27" ht="31.5" customHeight="1" x14ac:dyDescent="0.25">
      <c r="A268" s="7"/>
      <c r="B268" s="71" t="str">
        <f>IF('1. Enter Item Information'!A175=0," ",'1. Enter Item Information'!A175)</f>
        <v xml:space="preserve"> </v>
      </c>
      <c r="C268" s="113">
        <f>ROUND(IF('1. Enter Item Information'!B175=" ",0,'1. Enter Item Information'!B175),3)</f>
        <v>0</v>
      </c>
      <c r="D268" s="72" t="str">
        <f>IF('1. Enter Item Information'!E175=0," ",'1. Enter Item Information'!E175)</f>
        <v xml:space="preserve"> </v>
      </c>
      <c r="E268" s="73" t="str">
        <f>IF('1. Enter Item Information'!C175=0," ",'1. Enter Item Information'!C175)</f>
        <v xml:space="preserve"> </v>
      </c>
      <c r="F268" s="105">
        <f>ROUND(IF('1. Enter Item Information'!D175=" ",0,'1. Enter Item Information'!D175),4)</f>
        <v>0</v>
      </c>
      <c r="G268" s="86"/>
      <c r="H268" s="74" t="str">
        <f t="shared" si="8"/>
        <v xml:space="preserve"> </v>
      </c>
      <c r="I268" s="15"/>
    </row>
    <row r="269" spans="1:27" ht="31.5" customHeight="1" x14ac:dyDescent="0.25">
      <c r="A269" s="7"/>
      <c r="B269" s="71" t="str">
        <f>IF('1. Enter Item Information'!A176=0," ",'1. Enter Item Information'!A176)</f>
        <v xml:space="preserve"> </v>
      </c>
      <c r="C269" s="113">
        <f>ROUND(IF('1. Enter Item Information'!B176=" ",0,'1. Enter Item Information'!B176),3)</f>
        <v>0</v>
      </c>
      <c r="D269" s="72" t="str">
        <f>IF('1. Enter Item Information'!E176=0," ",'1. Enter Item Information'!E176)</f>
        <v xml:space="preserve"> </v>
      </c>
      <c r="E269" s="73" t="str">
        <f>IF('1. Enter Item Information'!C176=0," ",'1. Enter Item Information'!C176)</f>
        <v xml:space="preserve"> </v>
      </c>
      <c r="F269" s="105">
        <f>ROUND(IF('1. Enter Item Information'!D176=" ",0,'1. Enter Item Information'!D176),4)</f>
        <v>0</v>
      </c>
      <c r="G269" s="86"/>
      <c r="H269" s="74" t="str">
        <f t="shared" si="8"/>
        <v xml:space="preserve"> </v>
      </c>
      <c r="I269" s="15"/>
    </row>
    <row r="270" spans="1:27" ht="31.5" customHeight="1" x14ac:dyDescent="0.25">
      <c r="A270" s="7"/>
      <c r="B270" s="71" t="str">
        <f>IF('1. Enter Item Information'!A177=0," ",'1. Enter Item Information'!A177)</f>
        <v xml:space="preserve"> </v>
      </c>
      <c r="C270" s="113">
        <f>ROUND(IF('1. Enter Item Information'!B177=" ",0,'1. Enter Item Information'!B177),3)</f>
        <v>0</v>
      </c>
      <c r="D270" s="72" t="str">
        <f>IF('1. Enter Item Information'!E177=0," ",'1. Enter Item Information'!E177)</f>
        <v xml:space="preserve"> </v>
      </c>
      <c r="E270" s="73" t="str">
        <f>IF('1. Enter Item Information'!C177=0," ",'1. Enter Item Information'!C177)</f>
        <v xml:space="preserve"> </v>
      </c>
      <c r="F270" s="105">
        <f>ROUND(IF('1. Enter Item Information'!D177=" ",0,'1. Enter Item Information'!D177),4)</f>
        <v>0</v>
      </c>
      <c r="G270" s="86"/>
      <c r="H270" s="74" t="str">
        <f t="shared" si="8"/>
        <v xml:space="preserve"> </v>
      </c>
      <c r="I270" s="15"/>
    </row>
    <row r="271" spans="1:27" ht="31.5" customHeight="1" x14ac:dyDescent="0.25">
      <c r="A271" s="7"/>
      <c r="B271" s="71" t="str">
        <f>IF('1. Enter Item Information'!A178=0," ",'1. Enter Item Information'!A178)</f>
        <v xml:space="preserve"> </v>
      </c>
      <c r="C271" s="113">
        <f>ROUND(IF('1. Enter Item Information'!B178=" ",0,'1. Enter Item Information'!B178),3)</f>
        <v>0</v>
      </c>
      <c r="D271" s="72" t="str">
        <f>IF('1. Enter Item Information'!E178=0," ",'1. Enter Item Information'!E178)</f>
        <v xml:space="preserve"> </v>
      </c>
      <c r="E271" s="73" t="str">
        <f>IF('1. Enter Item Information'!C178=0," ",'1. Enter Item Information'!C178)</f>
        <v xml:space="preserve"> </v>
      </c>
      <c r="F271" s="105">
        <f>ROUND(IF('1. Enter Item Information'!D178=" ",0,'1. Enter Item Information'!D178),4)</f>
        <v>0</v>
      </c>
      <c r="G271" s="86"/>
      <c r="H271" s="74" t="str">
        <f t="shared" si="8"/>
        <v xml:space="preserve"> </v>
      </c>
      <c r="I271" s="15"/>
    </row>
    <row r="272" spans="1:27" ht="31.5" customHeight="1" x14ac:dyDescent="0.25">
      <c r="A272" s="7"/>
      <c r="B272" s="71" t="str">
        <f>IF('1. Enter Item Information'!A179=0," ",'1. Enter Item Information'!A179)</f>
        <v xml:space="preserve"> </v>
      </c>
      <c r="C272" s="113">
        <f>ROUND(IF('1. Enter Item Information'!B179=" ",0,'1. Enter Item Information'!B179),3)</f>
        <v>0</v>
      </c>
      <c r="D272" s="72" t="str">
        <f>IF('1. Enter Item Information'!E179=0," ",'1. Enter Item Information'!E179)</f>
        <v xml:space="preserve"> </v>
      </c>
      <c r="E272" s="73" t="str">
        <f>IF('1. Enter Item Information'!C179=0," ",'1. Enter Item Information'!C179)</f>
        <v xml:space="preserve"> </v>
      </c>
      <c r="F272" s="105">
        <f>ROUND(IF('1. Enter Item Information'!D179=" ",0,'1. Enter Item Information'!D179),4)</f>
        <v>0</v>
      </c>
      <c r="G272" s="86"/>
      <c r="H272" s="74" t="str">
        <f t="shared" si="8"/>
        <v xml:space="preserve"> </v>
      </c>
      <c r="I272" s="15"/>
    </row>
    <row r="273" spans="1:27" x14ac:dyDescent="0.25">
      <c r="A273" s="7"/>
      <c r="B273" s="75"/>
      <c r="C273" s="76"/>
      <c r="D273" s="77"/>
      <c r="E273" s="76"/>
      <c r="F273" s="139" t="s">
        <v>223</v>
      </c>
      <c r="G273" s="139"/>
      <c r="H273" s="82" t="str">
        <f>IF(H252=" "," ",SUM(H252:H272))</f>
        <v xml:space="preserve"> </v>
      </c>
      <c r="I273" s="15"/>
    </row>
    <row r="274" spans="1:27" x14ac:dyDescent="0.25">
      <c r="A274" s="7"/>
      <c r="B274" s="75"/>
      <c r="C274" s="76"/>
      <c r="D274" s="77"/>
      <c r="E274" s="76"/>
      <c r="F274" s="139" t="s">
        <v>224</v>
      </c>
      <c r="G274" s="139"/>
      <c r="H274" s="82" t="str">
        <f>IF(H300=" "," ",H300)</f>
        <v xml:space="preserve"> </v>
      </c>
      <c r="I274" s="15"/>
    </row>
    <row r="275" spans="1:27" ht="16.5" thickBot="1" x14ac:dyDescent="0.3">
      <c r="A275" s="67"/>
      <c r="B275" s="78"/>
      <c r="C275" s="79"/>
      <c r="D275" s="80"/>
      <c r="E275" s="81"/>
      <c r="F275" s="161" t="s">
        <v>225</v>
      </c>
      <c r="G275" s="161"/>
      <c r="H275" s="83" t="str">
        <f>IF(H274=" ",H273,SUM(H273+H274))</f>
        <v xml:space="preserve"> </v>
      </c>
      <c r="I275" s="68"/>
    </row>
    <row r="276" spans="1:27" ht="6.75" customHeight="1" thickTop="1" thickBot="1" x14ac:dyDescent="0.3"/>
    <row r="277" spans="1:27" s="70" customFormat="1" ht="32.1" customHeight="1" thickTop="1" x14ac:dyDescent="0.25">
      <c r="A277" s="84"/>
      <c r="B277" s="128" t="s">
        <v>248</v>
      </c>
      <c r="C277" s="128" t="s">
        <v>254</v>
      </c>
      <c r="D277" s="128" t="s">
        <v>252</v>
      </c>
      <c r="E277" s="128" t="s">
        <v>250</v>
      </c>
      <c r="F277" s="128" t="s">
        <v>251</v>
      </c>
      <c r="G277" s="128" t="s">
        <v>9</v>
      </c>
      <c r="H277" s="128" t="s">
        <v>255</v>
      </c>
      <c r="I277" s="85"/>
    </row>
    <row r="278" spans="1:27" ht="31.5" customHeight="1" x14ac:dyDescent="0.25">
      <c r="A278" s="7"/>
      <c r="B278" s="71" t="str">
        <f>IF('1. Enter Item Information'!A180=0," ",'1. Enter Item Information'!A180)</f>
        <v xml:space="preserve"> </v>
      </c>
      <c r="C278" s="113">
        <f>ROUND(IF('1. Enter Item Information'!B180=" ",0,'1. Enter Item Information'!B180),3)</f>
        <v>0</v>
      </c>
      <c r="D278" s="72" t="str">
        <f>IF('1. Enter Item Information'!E180=0," ",'1. Enter Item Information'!E180)</f>
        <v xml:space="preserve"> </v>
      </c>
      <c r="E278" s="73" t="str">
        <f>IF('1. Enter Item Information'!C180=0," ",'1. Enter Item Information'!C180)</f>
        <v xml:space="preserve"> </v>
      </c>
      <c r="F278" s="105">
        <f>ROUND(IF('1. Enter Item Information'!D180=" ",0,'1. Enter Item Information'!D180),4)</f>
        <v>0</v>
      </c>
      <c r="G278" s="86"/>
      <c r="H278" s="74" t="str">
        <f>IF(B278=" "," ",(C278*F278))</f>
        <v xml:space="preserve"> </v>
      </c>
      <c r="I278" s="15"/>
      <c r="AA278" s="3"/>
    </row>
    <row r="279" spans="1:27" ht="31.5" customHeight="1" x14ac:dyDescent="0.25">
      <c r="A279" s="7"/>
      <c r="B279" s="71" t="str">
        <f>IF('1. Enter Item Information'!A181=0," ",'1. Enter Item Information'!A181)</f>
        <v xml:space="preserve"> </v>
      </c>
      <c r="C279" s="113">
        <f>ROUND(IF('1. Enter Item Information'!B181=" ",0,'1. Enter Item Information'!B181),3)</f>
        <v>0</v>
      </c>
      <c r="D279" s="72" t="str">
        <f>IF('1. Enter Item Information'!E181=0," ",'1. Enter Item Information'!E181)</f>
        <v xml:space="preserve"> </v>
      </c>
      <c r="E279" s="73" t="str">
        <f>IF('1. Enter Item Information'!C181=0," ",'1. Enter Item Information'!C181)</f>
        <v xml:space="preserve"> </v>
      </c>
      <c r="F279" s="105">
        <f>ROUND(IF('1. Enter Item Information'!D181=" ",0,'1. Enter Item Information'!D181),4)</f>
        <v>0</v>
      </c>
      <c r="G279" s="86"/>
      <c r="H279" s="74" t="str">
        <f t="shared" ref="H279:H297" si="9">IF(B279=" "," ",(C279*F279))</f>
        <v xml:space="preserve"> </v>
      </c>
      <c r="I279" s="15"/>
      <c r="AA279" s="3"/>
    </row>
    <row r="280" spans="1:27" ht="31.5" customHeight="1" x14ac:dyDescent="0.25">
      <c r="A280" s="7"/>
      <c r="B280" s="71" t="str">
        <f>IF('1. Enter Item Information'!A182=0," ",'1. Enter Item Information'!A182)</f>
        <v xml:space="preserve"> </v>
      </c>
      <c r="C280" s="113">
        <f>ROUND(IF('1. Enter Item Information'!B182=" ",0,'1. Enter Item Information'!B182),3)</f>
        <v>0</v>
      </c>
      <c r="D280" s="72" t="str">
        <f>IF('1. Enter Item Information'!E182=0," ",'1. Enter Item Information'!E182)</f>
        <v xml:space="preserve"> </v>
      </c>
      <c r="E280" s="73" t="str">
        <f>IF('1. Enter Item Information'!C182=0," ",'1. Enter Item Information'!C182)</f>
        <v xml:space="preserve"> </v>
      </c>
      <c r="F280" s="105">
        <f>ROUND(IF('1. Enter Item Information'!D182=" ",0,'1. Enter Item Information'!D182),4)</f>
        <v>0</v>
      </c>
      <c r="G280" s="86"/>
      <c r="H280" s="74" t="str">
        <f t="shared" si="9"/>
        <v xml:space="preserve"> </v>
      </c>
      <c r="I280" s="15"/>
      <c r="AA280" s="3"/>
    </row>
    <row r="281" spans="1:27" ht="31.5" customHeight="1" x14ac:dyDescent="0.25">
      <c r="A281" s="7"/>
      <c r="B281" s="71" t="str">
        <f>IF('1. Enter Item Information'!A183=0," ",'1. Enter Item Information'!A183)</f>
        <v xml:space="preserve"> </v>
      </c>
      <c r="C281" s="113">
        <f>ROUND(IF('1. Enter Item Information'!B183=" ",0,'1. Enter Item Information'!B183),3)</f>
        <v>0</v>
      </c>
      <c r="D281" s="72" t="str">
        <f>IF('1. Enter Item Information'!E183=0," ",'1. Enter Item Information'!E183)</f>
        <v xml:space="preserve"> </v>
      </c>
      <c r="E281" s="73" t="str">
        <f>IF('1. Enter Item Information'!C183=0," ",'1. Enter Item Information'!C183)</f>
        <v xml:space="preserve"> </v>
      </c>
      <c r="F281" s="105">
        <f>ROUND(IF('1. Enter Item Information'!D183=" ",0,'1. Enter Item Information'!D183),4)</f>
        <v>0</v>
      </c>
      <c r="G281" s="86"/>
      <c r="H281" s="74" t="str">
        <f t="shared" si="9"/>
        <v xml:space="preserve"> </v>
      </c>
      <c r="I281" s="15"/>
      <c r="AA281" s="3"/>
    </row>
    <row r="282" spans="1:27" ht="31.5" customHeight="1" x14ac:dyDescent="0.25">
      <c r="A282" s="7"/>
      <c r="B282" s="71" t="str">
        <f>IF('1. Enter Item Information'!A184=0," ",'1. Enter Item Information'!A184)</f>
        <v xml:space="preserve"> </v>
      </c>
      <c r="C282" s="113">
        <f>ROUND(IF('1. Enter Item Information'!B184=" ",0,'1. Enter Item Information'!B184),3)</f>
        <v>0</v>
      </c>
      <c r="D282" s="72" t="str">
        <f>IF('1. Enter Item Information'!E184=0," ",'1. Enter Item Information'!E184)</f>
        <v xml:space="preserve"> </v>
      </c>
      <c r="E282" s="73" t="str">
        <f>IF('1. Enter Item Information'!C184=0," ",'1. Enter Item Information'!C184)</f>
        <v xml:space="preserve"> </v>
      </c>
      <c r="F282" s="105">
        <f>ROUND(IF('1. Enter Item Information'!D184=" ",0,'1. Enter Item Information'!D184),4)</f>
        <v>0</v>
      </c>
      <c r="G282" s="86"/>
      <c r="H282" s="74" t="str">
        <f t="shared" si="9"/>
        <v xml:space="preserve"> </v>
      </c>
      <c r="I282" s="15"/>
      <c r="AA282" s="3"/>
    </row>
    <row r="283" spans="1:27" ht="31.5" customHeight="1" x14ac:dyDescent="0.25">
      <c r="A283" s="7"/>
      <c r="B283" s="71" t="str">
        <f>IF('1. Enter Item Information'!A185=0," ",'1. Enter Item Information'!A185)</f>
        <v xml:space="preserve"> </v>
      </c>
      <c r="C283" s="113">
        <f>ROUND(IF('1. Enter Item Information'!B185=" ",0,'1. Enter Item Information'!B185),3)</f>
        <v>0</v>
      </c>
      <c r="D283" s="72" t="str">
        <f>IF('1. Enter Item Information'!E185=0," ",'1. Enter Item Information'!E185)</f>
        <v xml:space="preserve"> </v>
      </c>
      <c r="E283" s="73" t="str">
        <f>IF('1. Enter Item Information'!C185=0," ",'1. Enter Item Information'!C185)</f>
        <v xml:space="preserve"> </v>
      </c>
      <c r="F283" s="105">
        <f>ROUND(IF('1. Enter Item Information'!D185=" ",0,'1. Enter Item Information'!D185),4)</f>
        <v>0</v>
      </c>
      <c r="G283" s="86"/>
      <c r="H283" s="74" t="str">
        <f t="shared" si="9"/>
        <v xml:space="preserve"> </v>
      </c>
      <c r="I283" s="15"/>
      <c r="AA283" s="3"/>
    </row>
    <row r="284" spans="1:27" ht="31.5" customHeight="1" x14ac:dyDescent="0.25">
      <c r="A284" s="7"/>
      <c r="B284" s="71" t="str">
        <f>IF('1. Enter Item Information'!A186=0," ",'1. Enter Item Information'!A186)</f>
        <v xml:space="preserve"> </v>
      </c>
      <c r="C284" s="113">
        <f>ROUND(IF('1. Enter Item Information'!B186=" ",0,'1. Enter Item Information'!B186),3)</f>
        <v>0</v>
      </c>
      <c r="D284" s="72" t="str">
        <f>IF('1. Enter Item Information'!E186=0," ",'1. Enter Item Information'!E186)</f>
        <v xml:space="preserve"> </v>
      </c>
      <c r="E284" s="73" t="str">
        <f>IF('1. Enter Item Information'!C186=0," ",'1. Enter Item Information'!C186)</f>
        <v xml:space="preserve"> </v>
      </c>
      <c r="F284" s="105">
        <f>ROUND(IF('1. Enter Item Information'!D186=" ",0,'1. Enter Item Information'!D186),4)</f>
        <v>0</v>
      </c>
      <c r="G284" s="86"/>
      <c r="H284" s="74" t="str">
        <f t="shared" si="9"/>
        <v xml:space="preserve"> </v>
      </c>
      <c r="I284" s="15"/>
      <c r="AA284" s="3"/>
    </row>
    <row r="285" spans="1:27" ht="31.5" customHeight="1" x14ac:dyDescent="0.25">
      <c r="A285" s="7"/>
      <c r="B285" s="71" t="str">
        <f>IF('1. Enter Item Information'!A187=0," ",'1. Enter Item Information'!A187)</f>
        <v xml:space="preserve"> </v>
      </c>
      <c r="C285" s="113">
        <f>ROUND(IF('1. Enter Item Information'!B187=" ",0,'1. Enter Item Information'!B187),3)</f>
        <v>0</v>
      </c>
      <c r="D285" s="72" t="str">
        <f>IF('1. Enter Item Information'!E187=0," ",'1. Enter Item Information'!E187)</f>
        <v xml:space="preserve"> </v>
      </c>
      <c r="E285" s="73" t="str">
        <f>IF('1. Enter Item Information'!C187=0," ",'1. Enter Item Information'!C187)</f>
        <v xml:space="preserve"> </v>
      </c>
      <c r="F285" s="105">
        <f>ROUND(IF('1. Enter Item Information'!D187=" ",0,'1. Enter Item Information'!D187),4)</f>
        <v>0</v>
      </c>
      <c r="G285" s="86"/>
      <c r="H285" s="74" t="str">
        <f t="shared" si="9"/>
        <v xml:space="preserve"> </v>
      </c>
      <c r="I285" s="15"/>
    </row>
    <row r="286" spans="1:27" ht="31.5" customHeight="1" x14ac:dyDescent="0.25">
      <c r="A286" s="7"/>
      <c r="B286" s="71" t="str">
        <f>IF('1. Enter Item Information'!A188=0," ",'1. Enter Item Information'!A188)</f>
        <v xml:space="preserve"> </v>
      </c>
      <c r="C286" s="113">
        <f>ROUND(IF('1. Enter Item Information'!B188=" ",0,'1. Enter Item Information'!B188),3)</f>
        <v>0</v>
      </c>
      <c r="D286" s="72" t="str">
        <f>IF('1. Enter Item Information'!E188=0," ",'1. Enter Item Information'!E188)</f>
        <v xml:space="preserve"> </v>
      </c>
      <c r="E286" s="73" t="str">
        <f>IF('1. Enter Item Information'!C188=0," ",'1. Enter Item Information'!C188)</f>
        <v xml:space="preserve"> </v>
      </c>
      <c r="F286" s="105">
        <f>ROUND(IF('1. Enter Item Information'!D188=" ",0,'1. Enter Item Information'!D188),4)</f>
        <v>0</v>
      </c>
      <c r="G286" s="86"/>
      <c r="H286" s="74" t="str">
        <f t="shared" si="9"/>
        <v xml:space="preserve"> </v>
      </c>
      <c r="I286" s="15"/>
    </row>
    <row r="287" spans="1:27" ht="31.5" customHeight="1" x14ac:dyDescent="0.25">
      <c r="A287" s="7"/>
      <c r="B287" s="71" t="str">
        <f>IF('1. Enter Item Information'!A189=0," ",'1. Enter Item Information'!A189)</f>
        <v xml:space="preserve"> </v>
      </c>
      <c r="C287" s="113">
        <f>ROUND(IF('1. Enter Item Information'!B189=" ",0,'1. Enter Item Information'!B189),3)</f>
        <v>0</v>
      </c>
      <c r="D287" s="72" t="str">
        <f>IF('1. Enter Item Information'!E189=0," ",'1. Enter Item Information'!E189)</f>
        <v xml:space="preserve"> </v>
      </c>
      <c r="E287" s="73" t="str">
        <f>IF('1. Enter Item Information'!C189=0," ",'1. Enter Item Information'!C189)</f>
        <v xml:space="preserve"> </v>
      </c>
      <c r="F287" s="105">
        <f>ROUND(IF('1. Enter Item Information'!D189=" ",0,'1. Enter Item Information'!D189),4)</f>
        <v>0</v>
      </c>
      <c r="G287" s="86"/>
      <c r="H287" s="74" t="str">
        <f t="shared" si="9"/>
        <v xml:space="preserve"> </v>
      </c>
      <c r="I287" s="15"/>
    </row>
    <row r="288" spans="1:27" ht="31.5" customHeight="1" x14ac:dyDescent="0.25">
      <c r="A288" s="7"/>
      <c r="B288" s="71" t="str">
        <f>IF('1. Enter Item Information'!A190=0," ",'1. Enter Item Information'!A190)</f>
        <v xml:space="preserve"> </v>
      </c>
      <c r="C288" s="113">
        <f>ROUND(IF('1. Enter Item Information'!B190=" ",0,'1. Enter Item Information'!B190),3)</f>
        <v>0</v>
      </c>
      <c r="D288" s="72" t="str">
        <f>IF('1. Enter Item Information'!E190=0," ",'1. Enter Item Information'!E190)</f>
        <v xml:space="preserve"> </v>
      </c>
      <c r="E288" s="73" t="str">
        <f>IF('1. Enter Item Information'!C190=0," ",'1. Enter Item Information'!C190)</f>
        <v xml:space="preserve"> </v>
      </c>
      <c r="F288" s="105">
        <f>ROUND(IF('1. Enter Item Information'!D190=" ",0,'1. Enter Item Information'!D190),4)</f>
        <v>0</v>
      </c>
      <c r="G288" s="86"/>
      <c r="H288" s="74" t="str">
        <f t="shared" si="9"/>
        <v xml:space="preserve"> </v>
      </c>
      <c r="I288" s="15"/>
    </row>
    <row r="289" spans="1:9" ht="31.5" customHeight="1" x14ac:dyDescent="0.25">
      <c r="A289" s="7"/>
      <c r="B289" s="71" t="str">
        <f>IF('1. Enter Item Information'!A191=0," ",'1. Enter Item Information'!A191)</f>
        <v xml:space="preserve"> </v>
      </c>
      <c r="C289" s="113">
        <f>ROUND(IF('1. Enter Item Information'!B191=" ",0,'1. Enter Item Information'!B191),3)</f>
        <v>0</v>
      </c>
      <c r="D289" s="72" t="str">
        <f>IF('1. Enter Item Information'!E191=0," ",'1. Enter Item Information'!E191)</f>
        <v xml:space="preserve"> </v>
      </c>
      <c r="E289" s="73" t="str">
        <f>IF('1. Enter Item Information'!C191=0," ",'1. Enter Item Information'!C191)</f>
        <v xml:space="preserve"> </v>
      </c>
      <c r="F289" s="105">
        <f>ROUND(IF('1. Enter Item Information'!D191=" ",0,'1. Enter Item Information'!D191),4)</f>
        <v>0</v>
      </c>
      <c r="G289" s="86"/>
      <c r="H289" s="74" t="str">
        <f t="shared" si="9"/>
        <v xml:space="preserve"> </v>
      </c>
      <c r="I289" s="15"/>
    </row>
    <row r="290" spans="1:9" ht="31.5" customHeight="1" x14ac:dyDescent="0.25">
      <c r="A290" s="7"/>
      <c r="B290" s="71" t="str">
        <f>IF('1. Enter Item Information'!A192=0," ",'1. Enter Item Information'!A192)</f>
        <v xml:space="preserve"> </v>
      </c>
      <c r="C290" s="113">
        <f>ROUND(IF('1. Enter Item Information'!B192=" ",0,'1. Enter Item Information'!B192),3)</f>
        <v>0</v>
      </c>
      <c r="D290" s="72" t="str">
        <f>IF('1. Enter Item Information'!E192=0," ",'1. Enter Item Information'!E192)</f>
        <v xml:space="preserve"> </v>
      </c>
      <c r="E290" s="73" t="str">
        <f>IF('1. Enter Item Information'!C192=0," ",'1. Enter Item Information'!C192)</f>
        <v xml:space="preserve"> </v>
      </c>
      <c r="F290" s="105">
        <f>ROUND(IF('1. Enter Item Information'!D192=" ",0,'1. Enter Item Information'!D192),4)</f>
        <v>0</v>
      </c>
      <c r="G290" s="86"/>
      <c r="H290" s="74" t="str">
        <f t="shared" si="9"/>
        <v xml:space="preserve"> </v>
      </c>
      <c r="I290" s="15"/>
    </row>
    <row r="291" spans="1:9" ht="31.5" customHeight="1" x14ac:dyDescent="0.25">
      <c r="A291" s="7"/>
      <c r="B291" s="71" t="str">
        <f>IF('1. Enter Item Information'!A193=0," ",'1. Enter Item Information'!A193)</f>
        <v xml:space="preserve"> </v>
      </c>
      <c r="C291" s="113">
        <f>ROUND(IF('1. Enter Item Information'!B193=" ",0,'1. Enter Item Information'!B193),3)</f>
        <v>0</v>
      </c>
      <c r="D291" s="72" t="str">
        <f>IF('1. Enter Item Information'!E193=0," ",'1. Enter Item Information'!E193)</f>
        <v xml:space="preserve"> </v>
      </c>
      <c r="E291" s="73" t="str">
        <f>IF('1. Enter Item Information'!C193=0," ",'1. Enter Item Information'!C193)</f>
        <v xml:space="preserve"> </v>
      </c>
      <c r="F291" s="105">
        <f>ROUND(IF('1. Enter Item Information'!D193=" ",0,'1. Enter Item Information'!D193),4)</f>
        <v>0</v>
      </c>
      <c r="G291" s="86"/>
      <c r="H291" s="74" t="str">
        <f t="shared" si="9"/>
        <v xml:space="preserve"> </v>
      </c>
      <c r="I291" s="15"/>
    </row>
    <row r="292" spans="1:9" ht="31.5" customHeight="1" x14ac:dyDescent="0.25">
      <c r="A292" s="7"/>
      <c r="B292" s="71" t="str">
        <f>IF('1. Enter Item Information'!A194=0," ",'1. Enter Item Information'!A194)</f>
        <v xml:space="preserve"> </v>
      </c>
      <c r="C292" s="113">
        <f>ROUND(IF('1. Enter Item Information'!B194=" ",0,'1. Enter Item Information'!B194),3)</f>
        <v>0</v>
      </c>
      <c r="D292" s="72" t="str">
        <f>IF('1. Enter Item Information'!E194=0," ",'1. Enter Item Information'!E194)</f>
        <v xml:space="preserve"> </v>
      </c>
      <c r="E292" s="73" t="str">
        <f>IF('1. Enter Item Information'!C194=0," ",'1. Enter Item Information'!C194)</f>
        <v xml:space="preserve"> </v>
      </c>
      <c r="F292" s="105">
        <f>ROUND(IF('1. Enter Item Information'!D194=" ",0,'1. Enter Item Information'!D194),4)</f>
        <v>0</v>
      </c>
      <c r="G292" s="86"/>
      <c r="H292" s="74" t="str">
        <f t="shared" si="9"/>
        <v xml:space="preserve"> </v>
      </c>
      <c r="I292" s="15"/>
    </row>
    <row r="293" spans="1:9" ht="31.5" customHeight="1" x14ac:dyDescent="0.25">
      <c r="A293" s="7"/>
      <c r="B293" s="71" t="str">
        <f>IF('1. Enter Item Information'!A195=0," ",'1. Enter Item Information'!A195)</f>
        <v xml:space="preserve"> </v>
      </c>
      <c r="C293" s="113">
        <f>ROUND(IF('1. Enter Item Information'!B195=" ",0,'1. Enter Item Information'!B195),3)</f>
        <v>0</v>
      </c>
      <c r="D293" s="72" t="str">
        <f>IF('1. Enter Item Information'!E195=0," ",'1. Enter Item Information'!E195)</f>
        <v xml:space="preserve"> </v>
      </c>
      <c r="E293" s="73" t="str">
        <f>IF('1. Enter Item Information'!C195=0," ",'1. Enter Item Information'!C195)</f>
        <v xml:space="preserve"> </v>
      </c>
      <c r="F293" s="105">
        <f>ROUND(IF('1. Enter Item Information'!D195=" ",0,'1. Enter Item Information'!D195),4)</f>
        <v>0</v>
      </c>
      <c r="G293" s="86"/>
      <c r="H293" s="74" t="str">
        <f t="shared" si="9"/>
        <v xml:space="preserve"> </v>
      </c>
      <c r="I293" s="15"/>
    </row>
    <row r="294" spans="1:9" ht="31.5" customHeight="1" x14ac:dyDescent="0.25">
      <c r="A294" s="7"/>
      <c r="B294" s="71" t="str">
        <f>IF('1. Enter Item Information'!A196=0," ",'1. Enter Item Information'!A196)</f>
        <v xml:space="preserve"> </v>
      </c>
      <c r="C294" s="113">
        <f>ROUND(IF('1. Enter Item Information'!B196=" ",0,'1. Enter Item Information'!B196),3)</f>
        <v>0</v>
      </c>
      <c r="D294" s="72" t="str">
        <f>IF('1. Enter Item Information'!E196=0," ",'1. Enter Item Information'!E196)</f>
        <v xml:space="preserve"> </v>
      </c>
      <c r="E294" s="73" t="str">
        <f>IF('1. Enter Item Information'!C196=0," ",'1. Enter Item Information'!C196)</f>
        <v xml:space="preserve"> </v>
      </c>
      <c r="F294" s="105">
        <f>ROUND(IF('1. Enter Item Information'!D196=" ",0,'1. Enter Item Information'!D196),4)</f>
        <v>0</v>
      </c>
      <c r="G294" s="86"/>
      <c r="H294" s="74" t="str">
        <f t="shared" si="9"/>
        <v xml:space="preserve"> </v>
      </c>
      <c r="I294" s="15"/>
    </row>
    <row r="295" spans="1:9" ht="31.5" customHeight="1" x14ac:dyDescent="0.25">
      <c r="A295" s="7"/>
      <c r="B295" s="71" t="str">
        <f>IF('1. Enter Item Information'!A197=0," ",'1. Enter Item Information'!A197)</f>
        <v xml:space="preserve"> </v>
      </c>
      <c r="C295" s="113">
        <f>ROUND(IF('1. Enter Item Information'!B197=" ",0,'1. Enter Item Information'!B197),3)</f>
        <v>0</v>
      </c>
      <c r="D295" s="72" t="str">
        <f>IF('1. Enter Item Information'!E197=0," ",'1. Enter Item Information'!E197)</f>
        <v xml:space="preserve"> </v>
      </c>
      <c r="E295" s="73" t="str">
        <f>IF('1. Enter Item Information'!C197=0," ",'1. Enter Item Information'!C197)</f>
        <v xml:space="preserve"> </v>
      </c>
      <c r="F295" s="105">
        <f>ROUND(IF('1. Enter Item Information'!D197=" ",0,'1. Enter Item Information'!D197),4)</f>
        <v>0</v>
      </c>
      <c r="G295" s="86"/>
      <c r="H295" s="74" t="str">
        <f t="shared" si="9"/>
        <v xml:space="preserve"> </v>
      </c>
      <c r="I295" s="15"/>
    </row>
    <row r="296" spans="1:9" ht="31.5" customHeight="1" x14ac:dyDescent="0.25">
      <c r="A296" s="7"/>
      <c r="B296" s="71" t="str">
        <f>IF('1. Enter Item Information'!A198=0," ",'1. Enter Item Information'!A198)</f>
        <v xml:space="preserve"> </v>
      </c>
      <c r="C296" s="113">
        <f>ROUND(IF('1. Enter Item Information'!B198=" ",0,'1. Enter Item Information'!B198),3)</f>
        <v>0</v>
      </c>
      <c r="D296" s="72" t="str">
        <f>IF('1. Enter Item Information'!E198=0," ",'1. Enter Item Information'!E198)</f>
        <v xml:space="preserve"> </v>
      </c>
      <c r="E296" s="73" t="str">
        <f>IF('1. Enter Item Information'!C198=0," ",'1. Enter Item Information'!C198)</f>
        <v xml:space="preserve"> </v>
      </c>
      <c r="F296" s="105">
        <f>ROUND(IF('1. Enter Item Information'!D198=" ",0,'1. Enter Item Information'!D198),4)</f>
        <v>0</v>
      </c>
      <c r="G296" s="86"/>
      <c r="H296" s="74" t="str">
        <f t="shared" si="9"/>
        <v xml:space="preserve"> </v>
      </c>
      <c r="I296" s="15"/>
    </row>
    <row r="297" spans="1:9" ht="31.5" customHeight="1" x14ac:dyDescent="0.25">
      <c r="A297" s="7"/>
      <c r="B297" s="71" t="str">
        <f>IF('1. Enter Item Information'!A199=0," ",'1. Enter Item Information'!A199)</f>
        <v xml:space="preserve"> </v>
      </c>
      <c r="C297" s="113">
        <f>ROUND(IF('1. Enter Item Information'!B199=" ",0,'1. Enter Item Information'!B199),3)</f>
        <v>0</v>
      </c>
      <c r="D297" s="72" t="str">
        <f>IF('1. Enter Item Information'!E199=0," ",'1. Enter Item Information'!E199)</f>
        <v xml:space="preserve"> </v>
      </c>
      <c r="E297" s="73" t="str">
        <f>IF('1. Enter Item Information'!C199=0," ",'1. Enter Item Information'!C199)</f>
        <v xml:space="preserve"> </v>
      </c>
      <c r="F297" s="105">
        <f>ROUND(IF('1. Enter Item Information'!D199=" ",0,'1. Enter Item Information'!D199),4)</f>
        <v>0</v>
      </c>
      <c r="G297" s="86"/>
      <c r="H297" s="74" t="str">
        <f t="shared" si="9"/>
        <v xml:space="preserve"> </v>
      </c>
      <c r="I297" s="15"/>
    </row>
    <row r="298" spans="1:9" ht="31.5" customHeight="1" x14ac:dyDescent="0.25">
      <c r="A298" s="7"/>
      <c r="B298" s="71" t="str">
        <f>IF('1. Enter Item Information'!A200=0," ",'1. Enter Item Information'!A200)</f>
        <v xml:space="preserve"> </v>
      </c>
      <c r="C298" s="113">
        <f>ROUND(IF('1. Enter Item Information'!B200=" ",0,'1. Enter Item Information'!B200),3)</f>
        <v>0</v>
      </c>
      <c r="D298" s="72" t="str">
        <f>IF('1. Enter Item Information'!E200=0," ",'1. Enter Item Information'!E200)</f>
        <v xml:space="preserve"> </v>
      </c>
      <c r="E298" s="73" t="str">
        <f>IF('1. Enter Item Information'!C200=0," ",'1. Enter Item Information'!C200)</f>
        <v xml:space="preserve"> </v>
      </c>
      <c r="F298" s="105">
        <f>ROUND(IF('1. Enter Item Information'!D200=" ",0,'1. Enter Item Information'!D200),4)</f>
        <v>0</v>
      </c>
      <c r="G298" s="86"/>
      <c r="H298" s="74" t="str">
        <f>IF(B298=" "," ",(C298*F298))</f>
        <v xml:space="preserve"> </v>
      </c>
      <c r="I298" s="15"/>
    </row>
    <row r="299" spans="1:9" ht="31.5" customHeight="1" x14ac:dyDescent="0.25">
      <c r="A299" s="7"/>
      <c r="B299" s="71" t="str">
        <f>IF('1. Enter Item Information'!A201=0," ",'1. Enter Item Information'!A201)</f>
        <v xml:space="preserve"> </v>
      </c>
      <c r="C299" s="113">
        <f>ROUND(IF('1. Enter Item Information'!B201=" ",0,'1. Enter Item Information'!B201),3)</f>
        <v>0</v>
      </c>
      <c r="D299" s="72" t="str">
        <f>IF('1. Enter Item Information'!E201=0," ",'1. Enter Item Information'!E201)</f>
        <v xml:space="preserve"> </v>
      </c>
      <c r="E299" s="73" t="str">
        <f>IF('1. Enter Item Information'!C201=0," ",'1. Enter Item Information'!C201)</f>
        <v xml:space="preserve"> </v>
      </c>
      <c r="F299" s="105">
        <f>ROUND(IF('1. Enter Item Information'!D201=" ",0,'1. Enter Item Information'!D201),4)</f>
        <v>0</v>
      </c>
      <c r="G299" s="86"/>
      <c r="H299" s="74" t="str">
        <f>IF(B299=" "," ",(C299*F299))</f>
        <v xml:space="preserve"> </v>
      </c>
      <c r="I299" s="15"/>
    </row>
    <row r="300" spans="1:9" ht="16.5" thickBot="1" x14ac:dyDescent="0.3">
      <c r="A300" s="67"/>
      <c r="B300" s="78"/>
      <c r="C300" s="79"/>
      <c r="D300" s="80"/>
      <c r="E300" s="81"/>
      <c r="F300" s="162" t="s">
        <v>226</v>
      </c>
      <c r="G300" s="163"/>
      <c r="H300" s="83" t="str">
        <f>IF(H278=" "," ",SUM(H278:H299))</f>
        <v xml:space="preserve"> </v>
      </c>
      <c r="I300" s="68"/>
    </row>
    <row r="301" spans="1:9" ht="6.75" customHeight="1" thickTop="1" x14ac:dyDescent="0.25"/>
  </sheetData>
  <sheetProtection algorithmName="SHA-512" hashValue="Gh4gyOpXWX1xmm55MtcuHgkvDw9FPBCk/Mp3F3d/vz/xncvN22ROzC1e4ilJ/zH6I74h9f9BkeScOT1sWAdEew==" saltValue="txGzPSmCNhVUuu1/TODR5g==" spinCount="100000" sheet="1" insertRows="0" autoFilter="0"/>
  <mergeCells count="87">
    <mergeCell ref="F26:G26"/>
    <mergeCell ref="F27:G27"/>
    <mergeCell ref="C72:D72"/>
    <mergeCell ref="B66:F66"/>
    <mergeCell ref="B3:I3"/>
    <mergeCell ref="B4:H4"/>
    <mergeCell ref="C69:D69"/>
    <mergeCell ref="C67:G67"/>
    <mergeCell ref="D7:F7"/>
    <mergeCell ref="B1:I1"/>
    <mergeCell ref="B2:I2"/>
    <mergeCell ref="B15:I15"/>
    <mergeCell ref="G57:H57"/>
    <mergeCell ref="F28:G28"/>
    <mergeCell ref="B11:C11"/>
    <mergeCell ref="B12:C12"/>
    <mergeCell ref="F52:G52"/>
    <mergeCell ref="F53:G53"/>
    <mergeCell ref="D12:F12"/>
    <mergeCell ref="D10:F10"/>
    <mergeCell ref="B7:C7"/>
    <mergeCell ref="B10:C10"/>
    <mergeCell ref="F54:G54"/>
    <mergeCell ref="D6:F6"/>
    <mergeCell ref="D5:F5"/>
    <mergeCell ref="G90:I90"/>
    <mergeCell ref="G89:H89"/>
    <mergeCell ref="D57:E57"/>
    <mergeCell ref="B76:E76"/>
    <mergeCell ref="D84:E84"/>
    <mergeCell ref="G84:H84"/>
    <mergeCell ref="B80:I80"/>
    <mergeCell ref="G85:I85"/>
    <mergeCell ref="B60:I60"/>
    <mergeCell ref="B73:I73"/>
    <mergeCell ref="G58:I58"/>
    <mergeCell ref="C70:D70"/>
    <mergeCell ref="C58:F58"/>
    <mergeCell ref="C78:F78"/>
    <mergeCell ref="F196:G196"/>
    <mergeCell ref="F197:G197"/>
    <mergeCell ref="C71:D71"/>
    <mergeCell ref="D63:F63"/>
    <mergeCell ref="D77:E77"/>
    <mergeCell ref="B82:H82"/>
    <mergeCell ref="C92:D92"/>
    <mergeCell ref="F171:G171"/>
    <mergeCell ref="F195:G195"/>
    <mergeCell ref="F75:G75"/>
    <mergeCell ref="D89:E89"/>
    <mergeCell ref="C75:E75"/>
    <mergeCell ref="F119:G119"/>
    <mergeCell ref="D85:E85"/>
    <mergeCell ref="H92:I92"/>
    <mergeCell ref="D90:E90"/>
    <mergeCell ref="F300:G300"/>
    <mergeCell ref="F221:G221"/>
    <mergeCell ref="F222:G222"/>
    <mergeCell ref="F223:G223"/>
    <mergeCell ref="F247:G247"/>
    <mergeCell ref="F249:G249"/>
    <mergeCell ref="F274:G274"/>
    <mergeCell ref="F275:G275"/>
    <mergeCell ref="F273:G273"/>
    <mergeCell ref="F248:G248"/>
    <mergeCell ref="F117:G117"/>
    <mergeCell ref="F118:G118"/>
    <mergeCell ref="F169:G169"/>
    <mergeCell ref="F143:G143"/>
    <mergeCell ref="F144:G144"/>
    <mergeCell ref="F145:G145"/>
    <mergeCell ref="F170:G170"/>
    <mergeCell ref="B5:C5"/>
    <mergeCell ref="B87:H87"/>
    <mergeCell ref="G78:I78"/>
    <mergeCell ref="B63:C63"/>
    <mergeCell ref="B64:G64"/>
    <mergeCell ref="B65:G65"/>
    <mergeCell ref="D61:F61"/>
    <mergeCell ref="B61:C61"/>
    <mergeCell ref="B6:C6"/>
    <mergeCell ref="D11:F11"/>
    <mergeCell ref="F76:G76"/>
    <mergeCell ref="B13:C13"/>
    <mergeCell ref="B8:C8"/>
    <mergeCell ref="B55:C55"/>
    <mergeCell ref="D55:F55"/>
  </mergeCells>
  <dataValidations xWindow="611" yWindow="528" count="4">
    <dataValidation allowBlank="1" showErrorMessage="1" promptTitle="Check if Partial" prompt="Check this box if the 2nd tier subcontractor is performing a partial amount of work to be paid under the corresponding item number. " sqref="G17:G25" xr:uid="{811DA40B-AE76-4720-B6BF-2FE6302BF2DD}"/>
    <dataValidation allowBlank="1" showInputMessage="1" showErrorMessage="1" promptTitle="Check if Partial" prompt="Check this box if the 2nd tier subcontractor is performing a partial amount of work to be paid for under the corresponding item number. Quantity subcontracted that is not marked as partial will not be available for future subcontracts submitted." sqref="G277 G30 G95 G121 G147 G173 G199 G225 G251 G16" xr:uid="{A918C2A9-30B1-4930-8C72-73EC79C067D4}"/>
    <dataValidation allowBlank="1" showInputMessage="1" showErrorMessage="1" promptTitle="Ref Number" prompt="Federal Project Number (i.e. NH-73(81))" sqref="G7" xr:uid="{60AAA851-9DC6-4245-AF5A-113CCA5E715B}"/>
    <dataValidation allowBlank="1" showInputMessage="1" showErrorMessage="1" promptTitle="Project No." prompt="State Project Number (i.e. 33021-3238-14 or 05S073-F8-002)" sqref="G6" xr:uid="{BC724881-FF5F-4128-A911-DE52EE93EC54}"/>
  </dataValidations>
  <hyperlinks>
    <hyperlink ref="H92" r:id="rId1" xr:uid="{00000000-0004-0000-0200-000000000000}"/>
  </hyperlinks>
  <printOptions horizontalCentered="1"/>
  <pageMargins left="0.18" right="0.18" top="0.18" bottom="0.18" header="0.2" footer="0.18"/>
  <pageSetup scale="98" orientation="portrait" r:id="rId2"/>
  <headerFooter alignWithMargins="0">
    <oddFooter>&amp;C&amp;10Page &amp;P&amp;R&amp;10Revised 7/6/2023</oddFooter>
  </headerFooter>
  <rowBreaks count="10" manualBreakCount="10">
    <brk id="29" max="16383" man="1"/>
    <brk id="54" max="16383" man="1"/>
    <brk id="93" max="16383" man="1"/>
    <brk id="119" max="16383" man="1"/>
    <brk id="145" max="16383" man="1"/>
    <brk id="171" max="16383" man="1"/>
    <brk id="197" max="16383" man="1"/>
    <brk id="223" max="16383" man="1"/>
    <brk id="249" max="16383" man="1"/>
    <brk id="27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149" r:id="rId5" name="Check Box 101">
              <controlPr locked="0" defaultSize="0" autoFill="0" autoLine="0" autoPict="0">
                <anchor moveWithCells="1">
                  <from>
                    <xdr:col>1</xdr:col>
                    <xdr:colOff>409575</xdr:colOff>
                    <xdr:row>65</xdr:row>
                    <xdr:rowOff>190500</xdr:rowOff>
                  </from>
                  <to>
                    <xdr:col>1</xdr:col>
                    <xdr:colOff>714375</xdr:colOff>
                    <xdr:row>67</xdr:row>
                    <xdr:rowOff>19050</xdr:rowOff>
                  </to>
                </anchor>
              </controlPr>
            </control>
          </mc:Choice>
        </mc:AlternateContent>
        <mc:AlternateContent xmlns:mc="http://schemas.openxmlformats.org/markup-compatibility/2006">
          <mc:Choice Requires="x14">
            <control shapeId="2151" r:id="rId6" name="Check Box 103">
              <controlPr locked="0" defaultSize="0" autoFill="0" autoLine="0" autoPict="0">
                <anchor moveWithCells="1">
                  <from>
                    <xdr:col>2</xdr:col>
                    <xdr:colOff>790575</xdr:colOff>
                    <xdr:row>66</xdr:row>
                    <xdr:rowOff>190500</xdr:rowOff>
                  </from>
                  <to>
                    <xdr:col>3</xdr:col>
                    <xdr:colOff>66675</xdr:colOff>
                    <xdr:row>68</xdr:row>
                    <xdr:rowOff>19050</xdr:rowOff>
                  </to>
                </anchor>
              </controlPr>
            </control>
          </mc:Choice>
        </mc:AlternateContent>
        <mc:AlternateContent xmlns:mc="http://schemas.openxmlformats.org/markup-compatibility/2006">
          <mc:Choice Requires="x14">
            <control shapeId="2152" r:id="rId7" name="Check Box 104">
              <controlPr locked="0" defaultSize="0" autoFill="0" autoLine="0" autoPict="0">
                <anchor moveWithCells="1">
                  <from>
                    <xdr:col>4</xdr:col>
                    <xdr:colOff>419100</xdr:colOff>
                    <xdr:row>66</xdr:row>
                    <xdr:rowOff>190500</xdr:rowOff>
                  </from>
                  <to>
                    <xdr:col>5</xdr:col>
                    <xdr:colOff>47625</xdr:colOff>
                    <xdr:row>68</xdr:row>
                    <xdr:rowOff>19050</xdr:rowOff>
                  </to>
                </anchor>
              </controlPr>
            </control>
          </mc:Choice>
        </mc:AlternateContent>
        <mc:AlternateContent xmlns:mc="http://schemas.openxmlformats.org/markup-compatibility/2006">
          <mc:Choice Requires="x14">
            <control shapeId="2153" r:id="rId8" name="Check Box 105">
              <controlPr locked="0" defaultSize="0" autoFill="0" autoLine="0" autoPict="0">
                <anchor moveWithCells="1">
                  <from>
                    <xdr:col>1</xdr:col>
                    <xdr:colOff>419100</xdr:colOff>
                    <xdr:row>67</xdr:row>
                    <xdr:rowOff>180975</xdr:rowOff>
                  </from>
                  <to>
                    <xdr:col>1</xdr:col>
                    <xdr:colOff>714375</xdr:colOff>
                    <xdr:row>69</xdr:row>
                    <xdr:rowOff>9525</xdr:rowOff>
                  </to>
                </anchor>
              </controlPr>
            </control>
          </mc:Choice>
        </mc:AlternateContent>
        <mc:AlternateContent xmlns:mc="http://schemas.openxmlformats.org/markup-compatibility/2006">
          <mc:Choice Requires="x14">
            <control shapeId="2154" r:id="rId9" name="Check Box 106">
              <controlPr locked="0" defaultSize="0" autoFill="0" autoLine="0" autoPict="0">
                <anchor moveWithCells="1">
                  <from>
                    <xdr:col>1</xdr:col>
                    <xdr:colOff>419100</xdr:colOff>
                    <xdr:row>68</xdr:row>
                    <xdr:rowOff>180975</xdr:rowOff>
                  </from>
                  <to>
                    <xdr:col>1</xdr:col>
                    <xdr:colOff>714375</xdr:colOff>
                    <xdr:row>70</xdr:row>
                    <xdr:rowOff>9525</xdr:rowOff>
                  </to>
                </anchor>
              </controlPr>
            </control>
          </mc:Choice>
        </mc:AlternateContent>
        <mc:AlternateContent xmlns:mc="http://schemas.openxmlformats.org/markup-compatibility/2006">
          <mc:Choice Requires="x14">
            <control shapeId="2155" r:id="rId10" name="Check Box 107">
              <controlPr locked="0" defaultSize="0" autoFill="0" autoLine="0" autoPict="0">
                <anchor moveWithCells="1">
                  <from>
                    <xdr:col>1</xdr:col>
                    <xdr:colOff>419100</xdr:colOff>
                    <xdr:row>69</xdr:row>
                    <xdr:rowOff>190500</xdr:rowOff>
                  </from>
                  <to>
                    <xdr:col>1</xdr:col>
                    <xdr:colOff>714375</xdr:colOff>
                    <xdr:row>71</xdr:row>
                    <xdr:rowOff>9525</xdr:rowOff>
                  </to>
                </anchor>
              </controlPr>
            </control>
          </mc:Choice>
        </mc:AlternateContent>
        <mc:AlternateContent xmlns:mc="http://schemas.openxmlformats.org/markup-compatibility/2006">
          <mc:Choice Requires="x14">
            <control shapeId="2156" r:id="rId11" name="Check Box 108">
              <controlPr locked="0" defaultSize="0" autoFill="0" autoLine="0" autoPict="0">
                <anchor moveWithCells="1">
                  <from>
                    <xdr:col>1</xdr:col>
                    <xdr:colOff>419100</xdr:colOff>
                    <xdr:row>70</xdr:row>
                    <xdr:rowOff>180975</xdr:rowOff>
                  </from>
                  <to>
                    <xdr:col>1</xdr:col>
                    <xdr:colOff>714375</xdr:colOff>
                    <xdr:row>72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02"/>
  <sheetViews>
    <sheetView topLeftCell="A79" workbookViewId="0">
      <selection activeCell="A102" sqref="A102"/>
    </sheetView>
  </sheetViews>
  <sheetFormatPr defaultRowHeight="15.75" x14ac:dyDescent="0.25"/>
  <cols>
    <col min="1" max="1" width="14.875" style="4" customWidth="1"/>
    <col min="2" max="2" width="9" style="11"/>
    <col min="3" max="3" width="25.125" style="4" customWidth="1"/>
    <col min="4" max="4" width="14.875" style="4" customWidth="1"/>
    <col min="5" max="16384" width="9" style="11"/>
  </cols>
  <sheetData>
    <row r="1" spans="1:5" x14ac:dyDescent="0.25">
      <c r="C1" s="4" t="s">
        <v>156</v>
      </c>
      <c r="D1" s="4" t="s">
        <v>157</v>
      </c>
    </row>
    <row r="3" spans="1:5" x14ac:dyDescent="0.25">
      <c r="A3" s="46" t="s">
        <v>216</v>
      </c>
      <c r="C3" s="49" t="s">
        <v>167</v>
      </c>
      <c r="D3" s="9" t="s">
        <v>11</v>
      </c>
      <c r="E3" s="23" t="s">
        <v>160</v>
      </c>
    </row>
    <row r="4" spans="1:5" x14ac:dyDescent="0.25">
      <c r="A4" s="46" t="s">
        <v>217</v>
      </c>
      <c r="C4" s="50" t="s">
        <v>168</v>
      </c>
      <c r="D4" s="4" t="s">
        <v>107</v>
      </c>
    </row>
    <row r="5" spans="1:5" x14ac:dyDescent="0.25">
      <c r="A5" s="46" t="s">
        <v>218</v>
      </c>
      <c r="C5" s="49" t="s">
        <v>169</v>
      </c>
      <c r="D5" s="9" t="s">
        <v>108</v>
      </c>
    </row>
    <row r="6" spans="1:5" ht="15.75" customHeight="1" x14ac:dyDescent="0.25">
      <c r="A6" s="46" t="s">
        <v>219</v>
      </c>
      <c r="C6" s="49" t="s">
        <v>170</v>
      </c>
      <c r="D6" s="9" t="s">
        <v>109</v>
      </c>
    </row>
    <row r="7" spans="1:5" x14ac:dyDescent="0.25">
      <c r="A7" s="46" t="s">
        <v>220</v>
      </c>
      <c r="C7" s="49" t="s">
        <v>171</v>
      </c>
      <c r="D7" s="9" t="s">
        <v>110</v>
      </c>
    </row>
    <row r="8" spans="1:5" ht="15.75" customHeight="1" x14ac:dyDescent="0.25">
      <c r="A8" s="4" t="s">
        <v>12</v>
      </c>
      <c r="C8" s="49" t="s">
        <v>172</v>
      </c>
      <c r="D8" s="9" t="s">
        <v>111</v>
      </c>
    </row>
    <row r="9" spans="1:5" ht="15.75" customHeight="1" x14ac:dyDescent="0.25">
      <c r="A9" s="4" t="s">
        <v>13</v>
      </c>
      <c r="C9" s="49" t="s">
        <v>173</v>
      </c>
      <c r="D9" s="9" t="s">
        <v>112</v>
      </c>
    </row>
    <row r="10" spans="1:5" ht="15.75" customHeight="1" x14ac:dyDescent="0.25">
      <c r="A10" s="9" t="s">
        <v>14</v>
      </c>
      <c r="C10" s="49" t="s">
        <v>174</v>
      </c>
      <c r="D10" s="9" t="s">
        <v>113</v>
      </c>
    </row>
    <row r="11" spans="1:5" ht="15.75" customHeight="1" x14ac:dyDescent="0.25">
      <c r="A11" s="4" t="s">
        <v>15</v>
      </c>
      <c r="C11" s="49" t="s">
        <v>175</v>
      </c>
      <c r="D11" s="9" t="s">
        <v>114</v>
      </c>
    </row>
    <row r="12" spans="1:5" ht="15.75" customHeight="1" x14ac:dyDescent="0.25">
      <c r="A12" s="9" t="s">
        <v>16</v>
      </c>
      <c r="C12" s="49" t="s">
        <v>176</v>
      </c>
      <c r="D12" s="9" t="s">
        <v>115</v>
      </c>
    </row>
    <row r="13" spans="1:5" x14ac:dyDescent="0.25">
      <c r="A13" s="9" t="s">
        <v>17</v>
      </c>
      <c r="C13" s="49" t="s">
        <v>177</v>
      </c>
      <c r="D13" s="9" t="s">
        <v>116</v>
      </c>
    </row>
    <row r="14" spans="1:5" x14ac:dyDescent="0.25">
      <c r="A14" s="9" t="s">
        <v>18</v>
      </c>
      <c r="C14" s="49" t="s">
        <v>178</v>
      </c>
      <c r="D14" s="9" t="s">
        <v>117</v>
      </c>
    </row>
    <row r="15" spans="1:5" x14ac:dyDescent="0.25">
      <c r="A15" s="9" t="s">
        <v>19</v>
      </c>
      <c r="C15" s="49" t="s">
        <v>179</v>
      </c>
      <c r="D15" s="9" t="s">
        <v>118</v>
      </c>
    </row>
    <row r="16" spans="1:5" x14ac:dyDescent="0.25">
      <c r="A16" s="9" t="s">
        <v>20</v>
      </c>
      <c r="C16" s="49" t="s">
        <v>180</v>
      </c>
      <c r="D16" s="9" t="s">
        <v>119</v>
      </c>
    </row>
    <row r="17" spans="1:4" x14ac:dyDescent="0.25">
      <c r="A17" s="9" t="s">
        <v>21</v>
      </c>
      <c r="C17" s="49" t="s">
        <v>181</v>
      </c>
      <c r="D17" s="9" t="s">
        <v>120</v>
      </c>
    </row>
    <row r="18" spans="1:4" x14ac:dyDescent="0.25">
      <c r="A18" s="9" t="s">
        <v>22</v>
      </c>
      <c r="C18" s="49" t="s">
        <v>182</v>
      </c>
      <c r="D18" s="9" t="s">
        <v>121</v>
      </c>
    </row>
    <row r="19" spans="1:4" x14ac:dyDescent="0.25">
      <c r="A19" s="9" t="s">
        <v>23</v>
      </c>
      <c r="C19" s="49" t="s">
        <v>183</v>
      </c>
      <c r="D19" s="9" t="s">
        <v>122</v>
      </c>
    </row>
    <row r="20" spans="1:4" x14ac:dyDescent="0.25">
      <c r="A20" s="9" t="s">
        <v>24</v>
      </c>
      <c r="C20" s="49" t="s">
        <v>184</v>
      </c>
      <c r="D20" s="9" t="s">
        <v>123</v>
      </c>
    </row>
    <row r="21" spans="1:4" x14ac:dyDescent="0.25">
      <c r="A21" s="9" t="s">
        <v>25</v>
      </c>
      <c r="C21" s="49" t="s">
        <v>185</v>
      </c>
      <c r="D21" s="9" t="s">
        <v>124</v>
      </c>
    </row>
    <row r="22" spans="1:4" x14ac:dyDescent="0.25">
      <c r="A22" s="9" t="s">
        <v>26</v>
      </c>
      <c r="C22" s="49" t="s">
        <v>186</v>
      </c>
      <c r="D22" s="9" t="s">
        <v>125</v>
      </c>
    </row>
    <row r="23" spans="1:4" x14ac:dyDescent="0.25">
      <c r="A23" s="9" t="s">
        <v>27</v>
      </c>
      <c r="C23" s="49" t="s">
        <v>187</v>
      </c>
      <c r="D23" s="9" t="s">
        <v>126</v>
      </c>
    </row>
    <row r="24" spans="1:4" ht="15.75" customHeight="1" x14ac:dyDescent="0.25">
      <c r="A24" s="9" t="s">
        <v>28</v>
      </c>
      <c r="C24" s="49" t="s">
        <v>188</v>
      </c>
      <c r="D24" s="9" t="s">
        <v>127</v>
      </c>
    </row>
    <row r="25" spans="1:4" ht="15.75" customHeight="1" x14ac:dyDescent="0.25">
      <c r="A25" s="9" t="s">
        <v>29</v>
      </c>
      <c r="C25" s="49" t="s">
        <v>189</v>
      </c>
      <c r="D25" s="9" t="s">
        <v>128</v>
      </c>
    </row>
    <row r="26" spans="1:4" x14ac:dyDescent="0.25">
      <c r="A26" s="9" t="s">
        <v>30</v>
      </c>
      <c r="C26" s="49" t="s">
        <v>190</v>
      </c>
      <c r="D26" s="9" t="s">
        <v>129</v>
      </c>
    </row>
    <row r="27" spans="1:4" ht="15.75" customHeight="1" x14ac:dyDescent="0.25">
      <c r="A27" s="9" t="s">
        <v>31</v>
      </c>
      <c r="C27" s="49" t="s">
        <v>191</v>
      </c>
      <c r="D27" s="9" t="s">
        <v>130</v>
      </c>
    </row>
    <row r="28" spans="1:4" ht="15.75" customHeight="1" x14ac:dyDescent="0.25">
      <c r="A28" s="9" t="s">
        <v>32</v>
      </c>
      <c r="C28" s="49" t="s">
        <v>192</v>
      </c>
      <c r="D28" s="9" t="s">
        <v>131</v>
      </c>
    </row>
    <row r="29" spans="1:4" ht="15.75" customHeight="1" x14ac:dyDescent="0.25">
      <c r="A29" s="9" t="s">
        <v>33</v>
      </c>
      <c r="C29" s="49" t="s">
        <v>193</v>
      </c>
      <c r="D29" s="9" t="s">
        <v>132</v>
      </c>
    </row>
    <row r="30" spans="1:4" x14ac:dyDescent="0.25">
      <c r="A30" s="9" t="s">
        <v>34</v>
      </c>
      <c r="C30" s="49" t="s">
        <v>194</v>
      </c>
      <c r="D30" s="9" t="s">
        <v>133</v>
      </c>
    </row>
    <row r="31" spans="1:4" ht="15.75" customHeight="1" x14ac:dyDescent="0.25">
      <c r="A31" s="9" t="s">
        <v>35</v>
      </c>
      <c r="C31" s="49" t="s">
        <v>195</v>
      </c>
      <c r="D31" s="9" t="s">
        <v>134</v>
      </c>
    </row>
    <row r="32" spans="1:4" ht="15.75" customHeight="1" x14ac:dyDescent="0.25">
      <c r="A32" s="9" t="s">
        <v>36</v>
      </c>
      <c r="C32" s="49" t="s">
        <v>196</v>
      </c>
      <c r="D32" s="9" t="s">
        <v>135</v>
      </c>
    </row>
    <row r="33" spans="1:4" x14ac:dyDescent="0.25">
      <c r="A33" s="9" t="s">
        <v>37</v>
      </c>
      <c r="C33" s="49" t="s">
        <v>197</v>
      </c>
      <c r="D33" s="9" t="s">
        <v>136</v>
      </c>
    </row>
    <row r="34" spans="1:4" x14ac:dyDescent="0.25">
      <c r="A34" s="9" t="s">
        <v>38</v>
      </c>
      <c r="C34" s="49" t="s">
        <v>198</v>
      </c>
      <c r="D34" s="9" t="s">
        <v>137</v>
      </c>
    </row>
    <row r="35" spans="1:4" ht="15.75" customHeight="1" x14ac:dyDescent="0.25">
      <c r="A35" s="9" t="s">
        <v>39</v>
      </c>
      <c r="C35" s="49" t="s">
        <v>199</v>
      </c>
      <c r="D35" s="9" t="s">
        <v>138</v>
      </c>
    </row>
    <row r="36" spans="1:4" x14ac:dyDescent="0.25">
      <c r="A36" s="9" t="s">
        <v>40</v>
      </c>
      <c r="C36" s="49" t="s">
        <v>200</v>
      </c>
      <c r="D36" s="9" t="s">
        <v>139</v>
      </c>
    </row>
    <row r="37" spans="1:4" ht="15.75" customHeight="1" x14ac:dyDescent="0.25">
      <c r="A37" s="9" t="s">
        <v>41</v>
      </c>
      <c r="C37" s="49" t="s">
        <v>201</v>
      </c>
      <c r="D37" s="9" t="s">
        <v>140</v>
      </c>
    </row>
    <row r="38" spans="1:4" ht="15.75" customHeight="1" x14ac:dyDescent="0.25">
      <c r="A38" s="9" t="s">
        <v>42</v>
      </c>
      <c r="C38" s="49" t="s">
        <v>202</v>
      </c>
      <c r="D38" s="9" t="s">
        <v>141</v>
      </c>
    </row>
    <row r="39" spans="1:4" ht="15.75" customHeight="1" x14ac:dyDescent="0.25">
      <c r="A39" s="9" t="s">
        <v>43</v>
      </c>
      <c r="C39" s="49" t="s">
        <v>203</v>
      </c>
      <c r="D39" s="9" t="s">
        <v>142</v>
      </c>
    </row>
    <row r="40" spans="1:4" ht="15.75" customHeight="1" x14ac:dyDescent="0.25">
      <c r="A40" s="9" t="s">
        <v>44</v>
      </c>
      <c r="C40" s="49" t="s">
        <v>204</v>
      </c>
      <c r="D40" s="9" t="s">
        <v>143</v>
      </c>
    </row>
    <row r="41" spans="1:4" ht="15.75" customHeight="1" x14ac:dyDescent="0.25">
      <c r="A41" s="9" t="s">
        <v>45</v>
      </c>
      <c r="C41" s="49" t="s">
        <v>205</v>
      </c>
      <c r="D41" s="9" t="s">
        <v>144</v>
      </c>
    </row>
    <row r="42" spans="1:4" ht="15.75" customHeight="1" x14ac:dyDescent="0.25">
      <c r="A42" s="9" t="s">
        <v>46</v>
      </c>
      <c r="C42" s="49" t="s">
        <v>206</v>
      </c>
      <c r="D42" s="9" t="s">
        <v>145</v>
      </c>
    </row>
    <row r="43" spans="1:4" x14ac:dyDescent="0.25">
      <c r="A43" s="9" t="s">
        <v>47</v>
      </c>
      <c r="C43" s="49" t="s">
        <v>207</v>
      </c>
      <c r="D43" s="9" t="s">
        <v>146</v>
      </c>
    </row>
    <row r="44" spans="1:4" x14ac:dyDescent="0.25">
      <c r="A44" s="9" t="s">
        <v>48</v>
      </c>
      <c r="C44" s="49" t="s">
        <v>208</v>
      </c>
      <c r="D44" s="9" t="s">
        <v>147</v>
      </c>
    </row>
    <row r="45" spans="1:4" ht="15.75" customHeight="1" x14ac:dyDescent="0.25">
      <c r="A45" s="9" t="s">
        <v>49</v>
      </c>
      <c r="C45" s="49" t="s">
        <v>209</v>
      </c>
      <c r="D45" s="9" t="s">
        <v>148</v>
      </c>
    </row>
    <row r="46" spans="1:4" x14ac:dyDescent="0.25">
      <c r="A46" s="9" t="s">
        <v>50</v>
      </c>
      <c r="C46" s="49" t="s">
        <v>210</v>
      </c>
      <c r="D46" s="9" t="s">
        <v>149</v>
      </c>
    </row>
    <row r="47" spans="1:4" x14ac:dyDescent="0.25">
      <c r="A47" s="9" t="s">
        <v>51</v>
      </c>
      <c r="C47" s="49" t="s">
        <v>211</v>
      </c>
      <c r="D47" s="9" t="s">
        <v>150</v>
      </c>
    </row>
    <row r="48" spans="1:4" ht="15.75" customHeight="1" x14ac:dyDescent="0.25">
      <c r="A48" s="9" t="s">
        <v>52</v>
      </c>
      <c r="C48" s="49" t="s">
        <v>212</v>
      </c>
      <c r="D48" s="9" t="s">
        <v>151</v>
      </c>
    </row>
    <row r="49" spans="1:4" ht="15.75" customHeight="1" x14ac:dyDescent="0.25">
      <c r="A49" s="9" t="s">
        <v>53</v>
      </c>
      <c r="C49" s="49" t="s">
        <v>213</v>
      </c>
      <c r="D49" s="9" t="s">
        <v>152</v>
      </c>
    </row>
    <row r="50" spans="1:4" ht="15.75" customHeight="1" x14ac:dyDescent="0.25">
      <c r="A50" s="9" t="s">
        <v>54</v>
      </c>
      <c r="C50" s="49" t="s">
        <v>101</v>
      </c>
      <c r="D50" s="9" t="s">
        <v>153</v>
      </c>
    </row>
    <row r="51" spans="1:4" ht="15.75" customHeight="1" x14ac:dyDescent="0.25">
      <c r="A51" s="9" t="s">
        <v>55</v>
      </c>
      <c r="C51" s="49" t="s">
        <v>214</v>
      </c>
      <c r="D51" s="9" t="s">
        <v>154</v>
      </c>
    </row>
    <row r="52" spans="1:4" ht="15.75" customHeight="1" x14ac:dyDescent="0.25">
      <c r="A52" s="9" t="s">
        <v>56</v>
      </c>
      <c r="C52" s="49" t="s">
        <v>215</v>
      </c>
      <c r="D52" s="9" t="s">
        <v>155</v>
      </c>
    </row>
    <row r="53" spans="1:4" ht="15.75" customHeight="1" x14ac:dyDescent="0.25">
      <c r="A53" s="9" t="s">
        <v>57</v>
      </c>
    </row>
    <row r="54" spans="1:4" x14ac:dyDescent="0.25">
      <c r="A54" s="9" t="s">
        <v>58</v>
      </c>
      <c r="C54" s="11"/>
      <c r="D54" s="11"/>
    </row>
    <row r="55" spans="1:4" x14ac:dyDescent="0.25">
      <c r="A55" s="9" t="s">
        <v>59</v>
      </c>
      <c r="C55" s="11"/>
      <c r="D55" s="11"/>
    </row>
    <row r="56" spans="1:4" x14ac:dyDescent="0.25">
      <c r="A56" s="9" t="s">
        <v>60</v>
      </c>
      <c r="C56" s="11"/>
      <c r="D56" s="11"/>
    </row>
    <row r="57" spans="1:4" ht="15.75" customHeight="1" x14ac:dyDescent="0.25">
      <c r="A57" s="9" t="s">
        <v>61</v>
      </c>
      <c r="C57" s="9"/>
      <c r="D57" s="9"/>
    </row>
    <row r="58" spans="1:4" x14ac:dyDescent="0.25">
      <c r="A58" s="9" t="s">
        <v>62</v>
      </c>
      <c r="C58" s="11"/>
      <c r="D58" s="11"/>
    </row>
    <row r="59" spans="1:4" ht="15.75" customHeight="1" x14ac:dyDescent="0.25">
      <c r="A59" s="9" t="s">
        <v>63</v>
      </c>
      <c r="C59" s="11"/>
      <c r="D59" s="11"/>
    </row>
    <row r="60" spans="1:4" ht="15.75" customHeight="1" x14ac:dyDescent="0.25">
      <c r="A60" s="9" t="s">
        <v>64</v>
      </c>
      <c r="C60" s="11"/>
      <c r="D60" s="11"/>
    </row>
    <row r="61" spans="1:4" ht="15.75" customHeight="1" x14ac:dyDescent="0.25">
      <c r="A61" s="9" t="s">
        <v>65</v>
      </c>
      <c r="C61" s="11"/>
      <c r="D61" s="11"/>
    </row>
    <row r="62" spans="1:4" x14ac:dyDescent="0.25">
      <c r="A62" s="9" t="s">
        <v>66</v>
      </c>
      <c r="C62" s="9"/>
      <c r="D62" s="9"/>
    </row>
    <row r="63" spans="1:4" x14ac:dyDescent="0.25">
      <c r="A63" s="9" t="s">
        <v>67</v>
      </c>
      <c r="C63" s="9"/>
      <c r="D63" s="9"/>
    </row>
    <row r="64" spans="1:4" x14ac:dyDescent="0.25">
      <c r="A64" s="9" t="s">
        <v>68</v>
      </c>
      <c r="C64" s="9"/>
      <c r="D64" s="9"/>
    </row>
    <row r="65" spans="1:4" x14ac:dyDescent="0.25">
      <c r="A65" s="9" t="s">
        <v>69</v>
      </c>
      <c r="C65" s="9"/>
      <c r="D65" s="9"/>
    </row>
    <row r="66" spans="1:4" x14ac:dyDescent="0.25">
      <c r="A66" s="9" t="s">
        <v>70</v>
      </c>
      <c r="C66" s="9"/>
      <c r="D66" s="9"/>
    </row>
    <row r="67" spans="1:4" x14ac:dyDescent="0.25">
      <c r="A67" s="9" t="s">
        <v>71</v>
      </c>
      <c r="C67" s="9"/>
      <c r="D67" s="9"/>
    </row>
    <row r="68" spans="1:4" x14ac:dyDescent="0.25">
      <c r="A68" s="9" t="s">
        <v>72</v>
      </c>
      <c r="C68" s="9"/>
      <c r="D68" s="9"/>
    </row>
    <row r="69" spans="1:4" x14ac:dyDescent="0.25">
      <c r="A69" s="9" t="s">
        <v>73</v>
      </c>
      <c r="C69" s="9"/>
      <c r="D69" s="9"/>
    </row>
    <row r="70" spans="1:4" x14ac:dyDescent="0.25">
      <c r="A70" s="9" t="s">
        <v>74</v>
      </c>
      <c r="C70" s="9"/>
      <c r="D70" s="9"/>
    </row>
    <row r="71" spans="1:4" x14ac:dyDescent="0.25">
      <c r="A71" s="9" t="s">
        <v>75</v>
      </c>
      <c r="C71" s="9"/>
      <c r="D71" s="9"/>
    </row>
    <row r="72" spans="1:4" x14ac:dyDescent="0.25">
      <c r="A72" s="9" t="s">
        <v>76</v>
      </c>
      <c r="C72" s="9"/>
      <c r="D72" s="9"/>
    </row>
    <row r="73" spans="1:4" x14ac:dyDescent="0.25">
      <c r="A73" s="9" t="s">
        <v>77</v>
      </c>
      <c r="C73" s="9"/>
      <c r="D73" s="9"/>
    </row>
    <row r="74" spans="1:4" x14ac:dyDescent="0.25">
      <c r="A74" s="9" t="s">
        <v>78</v>
      </c>
      <c r="C74" s="9"/>
      <c r="D74" s="9"/>
    </row>
    <row r="75" spans="1:4" x14ac:dyDescent="0.25">
      <c r="A75" s="9" t="s">
        <v>79</v>
      </c>
      <c r="C75" s="9"/>
      <c r="D75" s="9"/>
    </row>
    <row r="76" spans="1:4" x14ac:dyDescent="0.25">
      <c r="A76" s="9" t="s">
        <v>80</v>
      </c>
      <c r="C76" s="9"/>
      <c r="D76" s="9"/>
    </row>
    <row r="77" spans="1:4" x14ac:dyDescent="0.25">
      <c r="A77" s="9" t="s">
        <v>81</v>
      </c>
      <c r="C77" s="9"/>
      <c r="D77" s="9"/>
    </row>
    <row r="78" spans="1:4" x14ac:dyDescent="0.25">
      <c r="A78" s="9" t="s">
        <v>82</v>
      </c>
      <c r="C78" s="9"/>
      <c r="D78" s="9"/>
    </row>
    <row r="79" spans="1:4" x14ac:dyDescent="0.25">
      <c r="A79" s="9" t="s">
        <v>83</v>
      </c>
      <c r="C79" s="9"/>
      <c r="D79" s="9"/>
    </row>
    <row r="80" spans="1:4" x14ac:dyDescent="0.25">
      <c r="A80" s="9" t="s">
        <v>84</v>
      </c>
      <c r="C80" s="9"/>
      <c r="D80" s="9"/>
    </row>
    <row r="81" spans="1:4" x14ac:dyDescent="0.25">
      <c r="A81" s="9" t="s">
        <v>85</v>
      </c>
      <c r="C81" s="9"/>
      <c r="D81" s="9"/>
    </row>
    <row r="82" spans="1:4" x14ac:dyDescent="0.25">
      <c r="A82" s="9" t="s">
        <v>86</v>
      </c>
      <c r="C82" s="9"/>
      <c r="D82" s="9"/>
    </row>
    <row r="83" spans="1:4" x14ac:dyDescent="0.25">
      <c r="A83" s="9" t="s">
        <v>87</v>
      </c>
      <c r="C83" s="9"/>
      <c r="D83" s="9"/>
    </row>
    <row r="84" spans="1:4" x14ac:dyDescent="0.25">
      <c r="A84" s="9" t="s">
        <v>88</v>
      </c>
      <c r="C84" s="9"/>
      <c r="D84" s="9"/>
    </row>
    <row r="85" spans="1:4" x14ac:dyDescent="0.25">
      <c r="A85" s="9" t="s">
        <v>89</v>
      </c>
      <c r="C85" s="9"/>
      <c r="D85" s="9"/>
    </row>
    <row r="86" spans="1:4" x14ac:dyDescent="0.25">
      <c r="A86" s="9" t="s">
        <v>90</v>
      </c>
      <c r="C86" s="9"/>
      <c r="D86" s="9"/>
    </row>
    <row r="87" spans="1:4" x14ac:dyDescent="0.25">
      <c r="A87" s="9" t="s">
        <v>91</v>
      </c>
      <c r="C87" s="9"/>
      <c r="D87" s="9"/>
    </row>
    <row r="88" spans="1:4" x14ac:dyDescent="0.25">
      <c r="A88" s="9" t="s">
        <v>92</v>
      </c>
      <c r="C88" s="9"/>
      <c r="D88" s="9"/>
    </row>
    <row r="89" spans="1:4" x14ac:dyDescent="0.25">
      <c r="A89" s="9" t="s">
        <v>93</v>
      </c>
      <c r="C89" s="9"/>
      <c r="D89" s="9"/>
    </row>
    <row r="90" spans="1:4" x14ac:dyDescent="0.25">
      <c r="A90" s="9" t="s">
        <v>94</v>
      </c>
      <c r="C90" s="10"/>
      <c r="D90" s="10"/>
    </row>
    <row r="91" spans="1:4" x14ac:dyDescent="0.25">
      <c r="A91" s="9" t="s">
        <v>95</v>
      </c>
      <c r="C91" s="9"/>
      <c r="D91" s="9"/>
    </row>
    <row r="92" spans="1:4" x14ac:dyDescent="0.25">
      <c r="A92" s="9" t="s">
        <v>96</v>
      </c>
      <c r="C92" s="9"/>
      <c r="D92" s="9"/>
    </row>
    <row r="93" spans="1:4" x14ac:dyDescent="0.25">
      <c r="A93" s="9" t="s">
        <v>97</v>
      </c>
      <c r="C93" s="10"/>
      <c r="D93" s="10"/>
    </row>
    <row r="94" spans="1:4" x14ac:dyDescent="0.25">
      <c r="A94" s="9" t="s">
        <v>98</v>
      </c>
      <c r="C94" s="9"/>
      <c r="D94" s="9"/>
    </row>
    <row r="95" spans="1:4" x14ac:dyDescent="0.25">
      <c r="A95" s="10" t="s">
        <v>99</v>
      </c>
      <c r="C95" s="9"/>
      <c r="D95" s="9"/>
    </row>
    <row r="96" spans="1:4" x14ac:dyDescent="0.25">
      <c r="A96" s="9" t="s">
        <v>100</v>
      </c>
      <c r="C96" s="9"/>
      <c r="D96" s="9"/>
    </row>
    <row r="97" spans="1:4" x14ac:dyDescent="0.25">
      <c r="A97" s="9" t="s">
        <v>101</v>
      </c>
      <c r="C97" s="10"/>
      <c r="D97" s="10"/>
    </row>
    <row r="98" spans="1:4" x14ac:dyDescent="0.25">
      <c r="A98" s="10" t="s">
        <v>102</v>
      </c>
    </row>
    <row r="99" spans="1:4" x14ac:dyDescent="0.25">
      <c r="A99" s="9" t="s">
        <v>103</v>
      </c>
    </row>
    <row r="100" spans="1:4" x14ac:dyDescent="0.25">
      <c r="A100" s="9" t="s">
        <v>104</v>
      </c>
    </row>
    <row r="101" spans="1:4" x14ac:dyDescent="0.25">
      <c r="A101" s="9" t="s">
        <v>105</v>
      </c>
    </row>
    <row r="102" spans="1:4" x14ac:dyDescent="0.25">
      <c r="A102" s="10" t="s">
        <v>106</v>
      </c>
    </row>
  </sheetData>
  <sheetProtection password="CC33"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Enter Item Information</vt:lpstr>
      <vt:lpstr>2. 2nd Tier Subcontract Form</vt:lpstr>
      <vt:lpstr>Info</vt:lpstr>
      <vt:lpstr>'2. 2nd Tier Subcontract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Heintzman</dc:creator>
  <cp:lastModifiedBy>Blake Fulton</cp:lastModifiedBy>
  <cp:lastPrinted>2009-10-27T19:23:01Z</cp:lastPrinted>
  <dcterms:created xsi:type="dcterms:W3CDTF">2009-05-01T14:22:40Z</dcterms:created>
  <dcterms:modified xsi:type="dcterms:W3CDTF">2024-02-09T15:11:52Z</dcterms:modified>
</cp:coreProperties>
</file>